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acts" sheetId="1" state="visible" r:id="rId1"/>
    <sheet name="Pipeline" sheetId="2" state="visible" r:id="rId2"/>
    <sheet name="Settings" sheetId="3" state="visible" r:id="rId3"/>
  </sheets>
  <definedNames>
    <definedName name="_xlnm._FilterDatabase" localSheetId="0" hidden="1">'Contacts'!$A$1:$O$200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yyyy-mm-dd"/>
  </numFmts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73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2" borderId="0" applyAlignment="1" pivotButton="0" quotePrefix="0" xfId="0">
      <alignment vertical="center"/>
    </xf>
    <xf numFmtId="165" fontId="0" fillId="0" borderId="0" pivotButton="0" quotePrefix="0" xfId="0"/>
    <xf numFmtId="164" fontId="0" fillId="0" borderId="0" pivotButton="0" quotePrefix="0" xfId="0"/>
    <xf numFmtId="0" fontId="2" fillId="2" borderId="0" pivotButton="0" quotePrefix="0" xfId="0"/>
    <xf numFmtId="0" fontId="1" fillId="0" borderId="0" pivotButton="0" quotePrefix="0" xfId="0"/>
    <xf numFmtId="9" fontId="0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D9EAD3"/>
        </patternFill>
      </fill>
    </dxf>
    <dxf>
      <font>
        <color rgb="00999999"/>
      </font>
    </dxf>
    <dxf>
      <fill>
        <patternFill patternType="solid">
          <fgColor rgb="00FCE8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26" customWidth="1" min="3" max="3"/>
    <col width="13" customWidth="1" min="4" max="4"/>
    <col width="22" customWidth="1" min="5" max="5"/>
    <col width="16" customWidth="1" min="6" max="6"/>
    <col width="12" customWidth="1" min="7" max="7"/>
    <col width="10" customWidth="1" min="8" max="8"/>
    <col width="12" customWidth="1" min="9" max="9"/>
    <col width="13" customWidth="1" min="10" max="10"/>
    <col width="22" customWidth="1" min="11" max="11"/>
    <col width="17" customWidth="1" min="12" max="12"/>
    <col width="30" customWidth="1" min="13" max="13"/>
    <col width="17" customWidth="1" min="14" max="14"/>
    <col width="10" customWidth="1" min="15" max="15"/>
  </cols>
  <sheetData>
    <row r="1">
      <c r="A1" s="1" t="inlineStr">
        <is>
          <t>Date Added</t>
        </is>
      </c>
      <c r="B1" s="1" t="inlineStr">
        <is>
          <t>Name</t>
        </is>
      </c>
      <c r="C1" s="1" t="inlineStr">
        <is>
          <t>Email</t>
        </is>
      </c>
      <c r="D1" s="1" t="inlineStr">
        <is>
          <t>Phone</t>
        </is>
      </c>
      <c r="E1" s="1" t="inlineStr">
        <is>
          <t>Company</t>
        </is>
      </c>
      <c r="F1" s="1" t="inlineStr">
        <is>
          <t>Source</t>
        </is>
      </c>
      <c r="G1" s="1" t="inlineStr">
        <is>
          <t>Stage</t>
        </is>
      </c>
      <c r="H1" s="1" t="inlineStr">
        <is>
          <t>Owner</t>
        </is>
      </c>
      <c r="I1" s="1" t="inlineStr">
        <is>
          <t>Deal Value</t>
        </is>
      </c>
      <c r="J1" s="1" t="inlineStr">
        <is>
          <t>Last Contact</t>
        </is>
      </c>
      <c r="K1" s="1" t="inlineStr">
        <is>
          <t>Next Action</t>
        </is>
      </c>
      <c r="L1" s="1" t="inlineStr">
        <is>
          <t>Next Action Date</t>
        </is>
      </c>
      <c r="M1" s="1" t="inlineStr">
        <is>
          <t>Notes</t>
        </is>
      </c>
      <c r="N1" s="1" t="inlineStr">
        <is>
          <t>Days Since Contact</t>
        </is>
      </c>
      <c r="O1" s="1" t="inlineStr">
        <is>
          <t>Overdue</t>
        </is>
      </c>
    </row>
    <row r="2">
      <c r="A2" s="2" t="inlineStr">
        <is>
          <t>2026-06-02</t>
        </is>
      </c>
      <c r="B2" t="inlineStr">
        <is>
          <t>Maria Alvarez</t>
        </is>
      </c>
      <c r="C2" t="inlineStr">
        <is>
          <t>maria@brightpath.co</t>
        </is>
      </c>
      <c r="D2" t="inlineStr">
        <is>
          <t>555-0142</t>
        </is>
      </c>
      <c r="E2" t="inlineStr">
        <is>
          <t>Brightpath Design</t>
        </is>
      </c>
      <c r="F2" t="inlineStr">
        <is>
          <t>Website Form</t>
        </is>
      </c>
      <c r="G2" t="inlineStr">
        <is>
          <t>Qualified</t>
        </is>
      </c>
      <c r="H2" t="inlineStr">
        <is>
          <t>Sam</t>
        </is>
      </c>
      <c r="I2" s="3" t="n">
        <v>4500</v>
      </c>
      <c r="J2" s="2" t="inlineStr">
        <is>
          <t>2026-07-18</t>
        </is>
      </c>
      <c r="K2" t="inlineStr">
        <is>
          <t>Send revised quote</t>
        </is>
      </c>
      <c r="L2" s="2" t="inlineStr">
        <is>
          <t>2026-07-25</t>
        </is>
      </c>
      <c r="M2" t="inlineStr">
        <is>
          <t>Wants phased rollout</t>
        </is>
      </c>
      <c r="N2">
        <f>IF(J2="","",TODAY()-J2)</f>
        <v/>
      </c>
      <c r="O2">
        <f>IF(AND(L2&lt;&gt;"",L2&lt;TODAY(),G2&lt;&gt;"Won",G2&lt;&gt;"Lost"),"YES","")</f>
        <v/>
      </c>
    </row>
    <row r="3">
      <c r="A3" s="2" t="inlineStr">
        <is>
          <t>2026-06-11</t>
        </is>
      </c>
      <c r="B3" t="inlineStr">
        <is>
          <t>Daniel Okafor</t>
        </is>
      </c>
      <c r="C3" t="inlineStr">
        <is>
          <t>d.okafor@meridianlaw.com</t>
        </is>
      </c>
      <c r="D3" t="inlineStr">
        <is>
          <t>555-0198</t>
        </is>
      </c>
      <c r="E3" t="inlineStr">
        <is>
          <t>Meridian Law</t>
        </is>
      </c>
      <c r="F3" t="inlineStr">
        <is>
          <t>Referral</t>
        </is>
      </c>
      <c r="G3" t="inlineStr">
        <is>
          <t>Proposal</t>
        </is>
      </c>
      <c r="H3" t="inlineStr">
        <is>
          <t>Sam</t>
        </is>
      </c>
      <c r="I3" s="3" t="n">
        <v>12000</v>
      </c>
      <c r="J3" s="2" t="inlineStr">
        <is>
          <t>2026-07-24</t>
        </is>
      </c>
      <c r="K3" t="inlineStr">
        <is>
          <t>Follow up on contract</t>
        </is>
      </c>
      <c r="L3" s="2" t="inlineStr">
        <is>
          <t>2026-08-04</t>
        </is>
      </c>
      <c r="M3" t="inlineStr">
        <is>
          <t>Legal review in progress</t>
        </is>
      </c>
      <c r="N3">
        <f>IF(J3="","",TODAY()-J3)</f>
        <v/>
      </c>
      <c r="O3">
        <f>IF(AND(L3&lt;&gt;"",L3&lt;TODAY(),G3&lt;&gt;"Won",G3&lt;&gt;"Lost"),"YES","")</f>
        <v/>
      </c>
    </row>
    <row r="4">
      <c r="A4" s="2" t="inlineStr">
        <is>
          <t>2026-06-19</t>
        </is>
      </c>
      <c r="B4" t="inlineStr">
        <is>
          <t>Priya Raman</t>
        </is>
      </c>
      <c r="C4" t="inlineStr">
        <is>
          <t>priya@northgate.io</t>
        </is>
      </c>
      <c r="D4" t="inlineStr">
        <is>
          <t>555-0177</t>
        </is>
      </c>
      <c r="E4" t="inlineStr">
        <is>
          <t>Northgate Analytics</t>
        </is>
      </c>
      <c r="F4" t="inlineStr">
        <is>
          <t>Website Form</t>
        </is>
      </c>
      <c r="G4" t="inlineStr">
        <is>
          <t>Won</t>
        </is>
      </c>
      <c r="H4" t="inlineStr">
        <is>
          <t>Alex</t>
        </is>
      </c>
      <c r="I4" s="3" t="n">
        <v>8200</v>
      </c>
      <c r="J4" s="2" t="inlineStr">
        <is>
          <t>2026-07-29</t>
        </is>
      </c>
      <c r="K4" t="inlineStr">
        <is>
          <t>Onboarding call</t>
        </is>
      </c>
      <c r="L4" s="2" t="inlineStr">
        <is>
          <t>2026-08-06</t>
        </is>
      </c>
      <c r="M4" t="inlineStr">
        <is>
          <t>Signed 12-month</t>
        </is>
      </c>
      <c r="N4">
        <f>IF(J4="","",TODAY()-J4)</f>
        <v/>
      </c>
      <c r="O4">
        <f>IF(AND(L4&lt;&gt;"",L4&lt;TODAY(),G4&lt;&gt;"Won",G4&lt;&gt;"Lost"),"YES","")</f>
        <v/>
      </c>
    </row>
    <row r="5">
      <c r="A5" s="2" t="inlineStr">
        <is>
          <t>2026-06-28</t>
        </is>
      </c>
      <c r="B5" t="inlineStr">
        <is>
          <t>Tom Bradley</t>
        </is>
      </c>
      <c r="C5" t="inlineStr">
        <is>
          <t>tom.bradley@harborworks.com</t>
        </is>
      </c>
      <c r="D5" t="inlineStr">
        <is>
          <t>555-0163</t>
        </is>
      </c>
      <c r="E5" t="inlineStr">
        <is>
          <t>Harborworks</t>
        </is>
      </c>
      <c r="F5" t="inlineStr">
        <is>
          <t>Event</t>
        </is>
      </c>
      <c r="G5" t="inlineStr">
        <is>
          <t>Contacted</t>
        </is>
      </c>
      <c r="H5" t="inlineStr">
        <is>
          <t>Alex</t>
        </is>
      </c>
      <c r="I5" s="3" t="n">
        <v>3000</v>
      </c>
      <c r="J5" s="2" t="inlineStr">
        <is>
          <t>2026-07-05</t>
        </is>
      </c>
      <c r="K5" t="inlineStr">
        <is>
          <t>Book discovery call</t>
        </is>
      </c>
      <c r="L5" s="2" t="inlineStr">
        <is>
          <t>2026-07-14</t>
        </is>
      </c>
      <c r="M5" t="inlineStr">
        <is>
          <t>Went quiet after demo</t>
        </is>
      </c>
      <c r="N5">
        <f>IF(J5="","",TODAY()-J5)</f>
        <v/>
      </c>
      <c r="O5">
        <f>IF(AND(L5&lt;&gt;"",L5&lt;TODAY(),G5&lt;&gt;"Won",G5&lt;&gt;"Lost"),"YES","")</f>
        <v/>
      </c>
    </row>
    <row r="6">
      <c r="A6" s="2" t="inlineStr">
        <is>
          <t>2026-07-03</t>
        </is>
      </c>
      <c r="B6" t="inlineStr">
        <is>
          <t>Aisha Karim</t>
        </is>
      </c>
      <c r="C6" t="inlineStr">
        <is>
          <t>aisha@verdantco.org</t>
        </is>
      </c>
      <c r="D6" t="inlineStr">
        <is>
          <t>555-0121</t>
        </is>
      </c>
      <c r="E6" t="inlineStr">
        <is>
          <t>Verdant Co</t>
        </is>
      </c>
      <c r="F6" t="inlineStr">
        <is>
          <t>Cold Outreach</t>
        </is>
      </c>
      <c r="G6" t="inlineStr">
        <is>
          <t>New</t>
        </is>
      </c>
      <c r="H6" t="inlineStr">
        <is>
          <t>Sam</t>
        </is>
      </c>
      <c r="I6" s="3" t="n">
        <v>0</v>
      </c>
      <c r="J6" s="2" t="inlineStr"/>
      <c r="K6" t="inlineStr">
        <is>
          <t>Send intro email</t>
        </is>
      </c>
      <c r="L6" s="2" t="inlineStr">
        <is>
          <t>2026-08-02</t>
        </is>
      </c>
      <c r="M6" t="inlineStr">
        <is>
          <t>Inbound from webinar</t>
        </is>
      </c>
      <c r="N6">
        <f>IF(J6="","",TODAY()-J6)</f>
        <v/>
      </c>
      <c r="O6">
        <f>IF(AND(L6&lt;&gt;"",L6&lt;TODAY(),G6&lt;&gt;"Won",G6&lt;&gt;"Lost"),"YES","")</f>
        <v/>
      </c>
    </row>
    <row r="7">
      <c r="A7" s="2" t="inlineStr">
        <is>
          <t>2026-07-09</t>
        </is>
      </c>
      <c r="B7" t="inlineStr">
        <is>
          <t>Greg Lindqvist</t>
        </is>
      </c>
      <c r="C7" t="inlineStr">
        <is>
          <t>greg@stonebridge.net</t>
        </is>
      </c>
      <c r="D7" t="inlineStr">
        <is>
          <t>555-0155</t>
        </is>
      </c>
      <c r="E7" t="inlineStr">
        <is>
          <t>Stonebridge Partners</t>
        </is>
      </c>
      <c r="F7" t="inlineStr">
        <is>
          <t>Referral</t>
        </is>
      </c>
      <c r="G7" t="inlineStr">
        <is>
          <t>Qualified</t>
        </is>
      </c>
      <c r="H7" t="inlineStr">
        <is>
          <t>Alex</t>
        </is>
      </c>
      <c r="I7" s="3" t="n">
        <v>6750</v>
      </c>
      <c r="J7" s="2" t="inlineStr">
        <is>
          <t>2026-07-26</t>
        </is>
      </c>
      <c r="K7" t="inlineStr">
        <is>
          <t>Prepare scope doc</t>
        </is>
      </c>
      <c r="L7" s="2" t="inlineStr">
        <is>
          <t>2026-08-08</t>
        </is>
      </c>
      <c r="M7" t="inlineStr">
        <is>
          <t>Budget confirmed</t>
        </is>
      </c>
      <c r="N7">
        <f>IF(J7="","",TODAY()-J7)</f>
        <v/>
      </c>
      <c r="O7">
        <f>IF(AND(L7&lt;&gt;"",L7&lt;TODAY(),G7&lt;&gt;"Won",G7&lt;&gt;"Lost"),"YES","")</f>
        <v/>
      </c>
    </row>
    <row r="8">
      <c r="A8" s="2" t="inlineStr">
        <is>
          <t>2026-07-15</t>
        </is>
      </c>
      <c r="B8" t="inlineStr">
        <is>
          <t>Nina Castellanos</t>
        </is>
      </c>
      <c r="C8" t="inlineStr">
        <is>
          <t>nina@fieldnotes.studio</t>
        </is>
      </c>
      <c r="D8" t="inlineStr">
        <is>
          <t>555-0186</t>
        </is>
      </c>
      <c r="E8" t="inlineStr">
        <is>
          <t>Fieldnotes Studio</t>
        </is>
      </c>
      <c r="F8" t="inlineStr">
        <is>
          <t>Website Form</t>
        </is>
      </c>
      <c r="G8" t="inlineStr">
        <is>
          <t>Lost</t>
        </is>
      </c>
      <c r="H8" t="inlineStr">
        <is>
          <t>Sam</t>
        </is>
      </c>
      <c r="I8" s="3" t="n">
        <v>2200</v>
      </c>
      <c r="J8" s="2" t="inlineStr">
        <is>
          <t>2026-07-21</t>
        </is>
      </c>
      <c r="K8" t="inlineStr">
        <is>
          <t>None</t>
        </is>
      </c>
      <c r="L8" s="2" t="inlineStr"/>
      <c r="M8" t="inlineStr">
        <is>
          <t>Chose a cheaper tool</t>
        </is>
      </c>
      <c r="N8">
        <f>IF(J8="","",TODAY()-J8)</f>
        <v/>
      </c>
      <c r="O8">
        <f>IF(AND(L8&lt;&gt;"",L8&lt;TODAY(),G8&lt;&gt;"Won",G8&lt;&gt;"Lost"),"YES","")</f>
        <v/>
      </c>
    </row>
    <row r="9">
      <c r="A9" s="2" t="inlineStr">
        <is>
          <t>2026-07-22</t>
        </is>
      </c>
      <c r="B9" t="inlineStr">
        <is>
          <t>Marcus Webb</t>
        </is>
      </c>
      <c r="C9" t="inlineStr">
        <is>
          <t>marcus@atlasfreight.com</t>
        </is>
      </c>
      <c r="D9" t="inlineStr">
        <is>
          <t>555-0134</t>
        </is>
      </c>
      <c r="E9" t="inlineStr">
        <is>
          <t>Atlas Freight</t>
        </is>
      </c>
      <c r="F9" t="inlineStr">
        <is>
          <t>Event</t>
        </is>
      </c>
      <c r="G9" t="inlineStr">
        <is>
          <t>Contacted</t>
        </is>
      </c>
      <c r="H9" t="inlineStr">
        <is>
          <t>Alex</t>
        </is>
      </c>
      <c r="I9" s="3" t="n">
        <v>15000</v>
      </c>
      <c r="J9" s="2" t="inlineStr">
        <is>
          <t>2026-07-28</t>
        </is>
      </c>
      <c r="K9" t="inlineStr">
        <is>
          <t>Send case study</t>
        </is>
      </c>
      <c r="L9" s="2" t="inlineStr">
        <is>
          <t>2026-08-05</t>
        </is>
      </c>
      <c r="M9" t="inlineStr">
        <is>
          <t>Multi-site rollout</t>
        </is>
      </c>
      <c r="N9">
        <f>IF(J9="","",TODAY()-J9)</f>
        <v/>
      </c>
      <c r="O9">
        <f>IF(AND(L9&lt;&gt;"",L9&lt;TODAY(),G9&lt;&gt;"Won",G9&lt;&gt;"Lost"),"YES","")</f>
        <v/>
      </c>
    </row>
    <row r="10">
      <c r="A10" s="2" t="n"/>
      <c r="I10" s="3" t="n"/>
      <c r="J10" s="2" t="n"/>
      <c r="L10" s="2" t="n"/>
      <c r="N10">
        <f>IF(J10="","",TODAY()-J10)</f>
        <v/>
      </c>
      <c r="O10">
        <f>IF(AND(L10&lt;&gt;"",L10&lt;TODAY(),G10&lt;&gt;"Won",G10&lt;&gt;"Lost"),"YES","")</f>
        <v/>
      </c>
    </row>
    <row r="11">
      <c r="A11" s="2" t="n"/>
      <c r="I11" s="3" t="n"/>
      <c r="J11" s="2" t="n"/>
      <c r="L11" s="2" t="n"/>
      <c r="N11">
        <f>IF(J11="","",TODAY()-J11)</f>
        <v/>
      </c>
      <c r="O11">
        <f>IF(AND(L11&lt;&gt;"",L11&lt;TODAY(),G11&lt;&gt;"Won",G11&lt;&gt;"Lost"),"YES","")</f>
        <v/>
      </c>
    </row>
    <row r="12">
      <c r="A12" s="2" t="n"/>
      <c r="I12" s="3" t="n"/>
      <c r="J12" s="2" t="n"/>
      <c r="L12" s="2" t="n"/>
      <c r="N12">
        <f>IF(J12="","",TODAY()-J12)</f>
        <v/>
      </c>
      <c r="O12">
        <f>IF(AND(L12&lt;&gt;"",L12&lt;TODAY(),G12&lt;&gt;"Won",G12&lt;&gt;"Lost"),"YES","")</f>
        <v/>
      </c>
    </row>
    <row r="13">
      <c r="A13" s="2" t="n"/>
      <c r="I13" s="3" t="n"/>
      <c r="J13" s="2" t="n"/>
      <c r="L13" s="2" t="n"/>
      <c r="N13">
        <f>IF(J13="","",TODAY()-J13)</f>
        <v/>
      </c>
      <c r="O13">
        <f>IF(AND(L13&lt;&gt;"",L13&lt;TODAY(),G13&lt;&gt;"Won",G13&lt;&gt;"Lost"),"YES","")</f>
        <v/>
      </c>
    </row>
    <row r="14">
      <c r="A14" s="2" t="n"/>
      <c r="I14" s="3" t="n"/>
      <c r="J14" s="2" t="n"/>
      <c r="L14" s="2" t="n"/>
      <c r="N14">
        <f>IF(J14="","",TODAY()-J14)</f>
        <v/>
      </c>
      <c r="O14">
        <f>IF(AND(L14&lt;&gt;"",L14&lt;TODAY(),G14&lt;&gt;"Won",G14&lt;&gt;"Lost"),"YES","")</f>
        <v/>
      </c>
    </row>
    <row r="15">
      <c r="A15" s="2" t="n"/>
      <c r="I15" s="3" t="n"/>
      <c r="J15" s="2" t="n"/>
      <c r="L15" s="2" t="n"/>
      <c r="N15">
        <f>IF(J15="","",TODAY()-J15)</f>
        <v/>
      </c>
      <c r="O15">
        <f>IF(AND(L15&lt;&gt;"",L15&lt;TODAY(),G15&lt;&gt;"Won",G15&lt;&gt;"Lost"),"YES","")</f>
        <v/>
      </c>
    </row>
    <row r="16">
      <c r="A16" s="2" t="n"/>
      <c r="I16" s="3" t="n"/>
      <c r="J16" s="2" t="n"/>
      <c r="L16" s="2" t="n"/>
      <c r="N16">
        <f>IF(J16="","",TODAY()-J16)</f>
        <v/>
      </c>
      <c r="O16">
        <f>IF(AND(L16&lt;&gt;"",L16&lt;TODAY(),G16&lt;&gt;"Won",G16&lt;&gt;"Lost"),"YES","")</f>
        <v/>
      </c>
    </row>
    <row r="17">
      <c r="A17" s="2" t="n"/>
      <c r="I17" s="3" t="n"/>
      <c r="J17" s="2" t="n"/>
      <c r="L17" s="2" t="n"/>
      <c r="N17">
        <f>IF(J17="","",TODAY()-J17)</f>
        <v/>
      </c>
      <c r="O17">
        <f>IF(AND(L17&lt;&gt;"",L17&lt;TODAY(),G17&lt;&gt;"Won",G17&lt;&gt;"Lost"),"YES","")</f>
        <v/>
      </c>
    </row>
    <row r="18">
      <c r="A18" s="2" t="n"/>
      <c r="I18" s="3" t="n"/>
      <c r="J18" s="2" t="n"/>
      <c r="L18" s="2" t="n"/>
      <c r="N18">
        <f>IF(J18="","",TODAY()-J18)</f>
        <v/>
      </c>
      <c r="O18">
        <f>IF(AND(L18&lt;&gt;"",L18&lt;TODAY(),G18&lt;&gt;"Won",G18&lt;&gt;"Lost"),"YES","")</f>
        <v/>
      </c>
    </row>
    <row r="19">
      <c r="A19" s="2" t="n"/>
      <c r="I19" s="3" t="n"/>
      <c r="J19" s="2" t="n"/>
      <c r="L19" s="2" t="n"/>
      <c r="N19">
        <f>IF(J19="","",TODAY()-J19)</f>
        <v/>
      </c>
      <c r="O19">
        <f>IF(AND(L19&lt;&gt;"",L19&lt;TODAY(),G19&lt;&gt;"Won",G19&lt;&gt;"Lost"),"YES","")</f>
        <v/>
      </c>
    </row>
    <row r="20">
      <c r="A20" s="2" t="n"/>
      <c r="I20" s="3" t="n"/>
      <c r="J20" s="2" t="n"/>
      <c r="L20" s="2" t="n"/>
      <c r="N20">
        <f>IF(J20="","",TODAY()-J20)</f>
        <v/>
      </c>
      <c r="O20">
        <f>IF(AND(L20&lt;&gt;"",L20&lt;TODAY(),G20&lt;&gt;"Won",G20&lt;&gt;"Lost"),"YES","")</f>
        <v/>
      </c>
    </row>
    <row r="21">
      <c r="A21" s="2" t="n"/>
      <c r="I21" s="3" t="n"/>
      <c r="J21" s="2" t="n"/>
      <c r="L21" s="2" t="n"/>
      <c r="N21">
        <f>IF(J21="","",TODAY()-J21)</f>
        <v/>
      </c>
      <c r="O21">
        <f>IF(AND(L21&lt;&gt;"",L21&lt;TODAY(),G21&lt;&gt;"Won",G21&lt;&gt;"Lost"),"YES","")</f>
        <v/>
      </c>
    </row>
    <row r="22">
      <c r="A22" s="2" t="n"/>
      <c r="I22" s="3" t="n"/>
      <c r="J22" s="2" t="n"/>
      <c r="L22" s="2" t="n"/>
      <c r="N22">
        <f>IF(J22="","",TODAY()-J22)</f>
        <v/>
      </c>
      <c r="O22">
        <f>IF(AND(L22&lt;&gt;"",L22&lt;TODAY(),G22&lt;&gt;"Won",G22&lt;&gt;"Lost"),"YES","")</f>
        <v/>
      </c>
    </row>
    <row r="23">
      <c r="A23" s="2" t="n"/>
      <c r="I23" s="3" t="n"/>
      <c r="J23" s="2" t="n"/>
      <c r="L23" s="2" t="n"/>
      <c r="N23">
        <f>IF(J23="","",TODAY()-J23)</f>
        <v/>
      </c>
      <c r="O23">
        <f>IF(AND(L23&lt;&gt;"",L23&lt;TODAY(),G23&lt;&gt;"Won",G23&lt;&gt;"Lost"),"YES","")</f>
        <v/>
      </c>
    </row>
    <row r="24">
      <c r="A24" s="2" t="n"/>
      <c r="I24" s="3" t="n"/>
      <c r="J24" s="2" t="n"/>
      <c r="L24" s="2" t="n"/>
      <c r="N24">
        <f>IF(J24="","",TODAY()-J24)</f>
        <v/>
      </c>
      <c r="O24">
        <f>IF(AND(L24&lt;&gt;"",L24&lt;TODAY(),G24&lt;&gt;"Won",G24&lt;&gt;"Lost"),"YES","")</f>
        <v/>
      </c>
    </row>
    <row r="25">
      <c r="A25" s="2" t="n"/>
      <c r="I25" s="3" t="n"/>
      <c r="J25" s="2" t="n"/>
      <c r="L25" s="2" t="n"/>
      <c r="N25">
        <f>IF(J25="","",TODAY()-J25)</f>
        <v/>
      </c>
      <c r="O25">
        <f>IF(AND(L25&lt;&gt;"",L25&lt;TODAY(),G25&lt;&gt;"Won",G25&lt;&gt;"Lost"),"YES","")</f>
        <v/>
      </c>
    </row>
    <row r="26">
      <c r="A26" s="2" t="n"/>
      <c r="I26" s="3" t="n"/>
      <c r="J26" s="2" t="n"/>
      <c r="L26" s="2" t="n"/>
      <c r="N26">
        <f>IF(J26="","",TODAY()-J26)</f>
        <v/>
      </c>
      <c r="O26">
        <f>IF(AND(L26&lt;&gt;"",L26&lt;TODAY(),G26&lt;&gt;"Won",G26&lt;&gt;"Lost"),"YES","")</f>
        <v/>
      </c>
    </row>
    <row r="27">
      <c r="A27" s="2" t="n"/>
      <c r="I27" s="3" t="n"/>
      <c r="J27" s="2" t="n"/>
      <c r="L27" s="2" t="n"/>
      <c r="N27">
        <f>IF(J27="","",TODAY()-J27)</f>
        <v/>
      </c>
      <c r="O27">
        <f>IF(AND(L27&lt;&gt;"",L27&lt;TODAY(),G27&lt;&gt;"Won",G27&lt;&gt;"Lost"),"YES","")</f>
        <v/>
      </c>
    </row>
    <row r="28">
      <c r="A28" s="2" t="n"/>
      <c r="I28" s="3" t="n"/>
      <c r="J28" s="2" t="n"/>
      <c r="L28" s="2" t="n"/>
      <c r="N28">
        <f>IF(J28="","",TODAY()-J28)</f>
        <v/>
      </c>
      <c r="O28">
        <f>IF(AND(L28&lt;&gt;"",L28&lt;TODAY(),G28&lt;&gt;"Won",G28&lt;&gt;"Lost"),"YES","")</f>
        <v/>
      </c>
    </row>
    <row r="29">
      <c r="A29" s="2" t="n"/>
      <c r="I29" s="3" t="n"/>
      <c r="J29" s="2" t="n"/>
      <c r="L29" s="2" t="n"/>
      <c r="N29">
        <f>IF(J29="","",TODAY()-J29)</f>
        <v/>
      </c>
      <c r="O29">
        <f>IF(AND(L29&lt;&gt;"",L29&lt;TODAY(),G29&lt;&gt;"Won",G29&lt;&gt;"Lost"),"YES","")</f>
        <v/>
      </c>
    </row>
    <row r="30">
      <c r="A30" s="2" t="n"/>
      <c r="I30" s="3" t="n"/>
      <c r="J30" s="2" t="n"/>
      <c r="L30" s="2" t="n"/>
      <c r="N30">
        <f>IF(J30="","",TODAY()-J30)</f>
        <v/>
      </c>
      <c r="O30">
        <f>IF(AND(L30&lt;&gt;"",L30&lt;TODAY(),G30&lt;&gt;"Won",G30&lt;&gt;"Lost"),"YES","")</f>
        <v/>
      </c>
    </row>
    <row r="31">
      <c r="A31" s="2" t="n"/>
      <c r="I31" s="3" t="n"/>
      <c r="J31" s="2" t="n"/>
      <c r="L31" s="2" t="n"/>
      <c r="N31">
        <f>IF(J31="","",TODAY()-J31)</f>
        <v/>
      </c>
      <c r="O31">
        <f>IF(AND(L31&lt;&gt;"",L31&lt;TODAY(),G31&lt;&gt;"Won",G31&lt;&gt;"Lost"),"YES","")</f>
        <v/>
      </c>
    </row>
    <row r="32">
      <c r="A32" s="2" t="n"/>
      <c r="I32" s="3" t="n"/>
      <c r="J32" s="2" t="n"/>
      <c r="L32" s="2" t="n"/>
      <c r="N32">
        <f>IF(J32="","",TODAY()-J32)</f>
        <v/>
      </c>
      <c r="O32">
        <f>IF(AND(L32&lt;&gt;"",L32&lt;TODAY(),G32&lt;&gt;"Won",G32&lt;&gt;"Lost"),"YES","")</f>
        <v/>
      </c>
    </row>
    <row r="33">
      <c r="A33" s="2" t="n"/>
      <c r="I33" s="3" t="n"/>
      <c r="J33" s="2" t="n"/>
      <c r="L33" s="2" t="n"/>
      <c r="N33">
        <f>IF(J33="","",TODAY()-J33)</f>
        <v/>
      </c>
      <c r="O33">
        <f>IF(AND(L33&lt;&gt;"",L33&lt;TODAY(),G33&lt;&gt;"Won",G33&lt;&gt;"Lost"),"YES","")</f>
        <v/>
      </c>
    </row>
    <row r="34">
      <c r="A34" s="2" t="n"/>
      <c r="I34" s="3" t="n"/>
      <c r="J34" s="2" t="n"/>
      <c r="L34" s="2" t="n"/>
      <c r="N34">
        <f>IF(J34="","",TODAY()-J34)</f>
        <v/>
      </c>
      <c r="O34">
        <f>IF(AND(L34&lt;&gt;"",L34&lt;TODAY(),G34&lt;&gt;"Won",G34&lt;&gt;"Lost"),"YES","")</f>
        <v/>
      </c>
    </row>
    <row r="35">
      <c r="A35" s="2" t="n"/>
      <c r="I35" s="3" t="n"/>
      <c r="J35" s="2" t="n"/>
      <c r="L35" s="2" t="n"/>
      <c r="N35">
        <f>IF(J35="","",TODAY()-J35)</f>
        <v/>
      </c>
      <c r="O35">
        <f>IF(AND(L35&lt;&gt;"",L35&lt;TODAY(),G35&lt;&gt;"Won",G35&lt;&gt;"Lost"),"YES","")</f>
        <v/>
      </c>
    </row>
    <row r="36">
      <c r="A36" s="2" t="n"/>
      <c r="I36" s="3" t="n"/>
      <c r="J36" s="2" t="n"/>
      <c r="L36" s="2" t="n"/>
      <c r="N36">
        <f>IF(J36="","",TODAY()-J36)</f>
        <v/>
      </c>
      <c r="O36">
        <f>IF(AND(L36&lt;&gt;"",L36&lt;TODAY(),G36&lt;&gt;"Won",G36&lt;&gt;"Lost"),"YES","")</f>
        <v/>
      </c>
    </row>
    <row r="37">
      <c r="A37" s="2" t="n"/>
      <c r="I37" s="3" t="n"/>
      <c r="J37" s="2" t="n"/>
      <c r="L37" s="2" t="n"/>
      <c r="N37">
        <f>IF(J37="","",TODAY()-J37)</f>
        <v/>
      </c>
      <c r="O37">
        <f>IF(AND(L37&lt;&gt;"",L37&lt;TODAY(),G37&lt;&gt;"Won",G37&lt;&gt;"Lost"),"YES","")</f>
        <v/>
      </c>
    </row>
    <row r="38">
      <c r="A38" s="2" t="n"/>
      <c r="I38" s="3" t="n"/>
      <c r="J38" s="2" t="n"/>
      <c r="L38" s="2" t="n"/>
      <c r="N38">
        <f>IF(J38="","",TODAY()-J38)</f>
        <v/>
      </c>
      <c r="O38">
        <f>IF(AND(L38&lt;&gt;"",L38&lt;TODAY(),G38&lt;&gt;"Won",G38&lt;&gt;"Lost"),"YES","")</f>
        <v/>
      </c>
    </row>
    <row r="39">
      <c r="A39" s="2" t="n"/>
      <c r="I39" s="3" t="n"/>
      <c r="J39" s="2" t="n"/>
      <c r="L39" s="2" t="n"/>
      <c r="N39">
        <f>IF(J39="","",TODAY()-J39)</f>
        <v/>
      </c>
      <c r="O39">
        <f>IF(AND(L39&lt;&gt;"",L39&lt;TODAY(),G39&lt;&gt;"Won",G39&lt;&gt;"Lost"),"YES","")</f>
        <v/>
      </c>
    </row>
    <row r="40">
      <c r="A40" s="2" t="n"/>
      <c r="I40" s="3" t="n"/>
      <c r="J40" s="2" t="n"/>
      <c r="L40" s="2" t="n"/>
      <c r="N40">
        <f>IF(J40="","",TODAY()-J40)</f>
        <v/>
      </c>
      <c r="O40">
        <f>IF(AND(L40&lt;&gt;"",L40&lt;TODAY(),G40&lt;&gt;"Won",G40&lt;&gt;"Lost"),"YES","")</f>
        <v/>
      </c>
    </row>
    <row r="41">
      <c r="A41" s="2" t="n"/>
      <c r="I41" s="3" t="n"/>
      <c r="J41" s="2" t="n"/>
      <c r="L41" s="2" t="n"/>
      <c r="N41">
        <f>IF(J41="","",TODAY()-J41)</f>
        <v/>
      </c>
      <c r="O41">
        <f>IF(AND(L41&lt;&gt;"",L41&lt;TODAY(),G41&lt;&gt;"Won",G41&lt;&gt;"Lost"),"YES","")</f>
        <v/>
      </c>
    </row>
    <row r="42">
      <c r="A42" s="2" t="n"/>
      <c r="I42" s="3" t="n"/>
      <c r="J42" s="2" t="n"/>
      <c r="L42" s="2" t="n"/>
      <c r="N42">
        <f>IF(J42="","",TODAY()-J42)</f>
        <v/>
      </c>
      <c r="O42">
        <f>IF(AND(L42&lt;&gt;"",L42&lt;TODAY(),G42&lt;&gt;"Won",G42&lt;&gt;"Lost"),"YES","")</f>
        <v/>
      </c>
    </row>
    <row r="43">
      <c r="A43" s="2" t="n"/>
      <c r="I43" s="3" t="n"/>
      <c r="J43" s="2" t="n"/>
      <c r="L43" s="2" t="n"/>
      <c r="N43">
        <f>IF(J43="","",TODAY()-J43)</f>
        <v/>
      </c>
      <c r="O43">
        <f>IF(AND(L43&lt;&gt;"",L43&lt;TODAY(),G43&lt;&gt;"Won",G43&lt;&gt;"Lost"),"YES","")</f>
        <v/>
      </c>
    </row>
    <row r="44">
      <c r="A44" s="2" t="n"/>
      <c r="I44" s="3" t="n"/>
      <c r="J44" s="2" t="n"/>
      <c r="L44" s="2" t="n"/>
      <c r="N44">
        <f>IF(J44="","",TODAY()-J44)</f>
        <v/>
      </c>
      <c r="O44">
        <f>IF(AND(L44&lt;&gt;"",L44&lt;TODAY(),G44&lt;&gt;"Won",G44&lt;&gt;"Lost"),"YES","")</f>
        <v/>
      </c>
    </row>
    <row r="45">
      <c r="A45" s="2" t="n"/>
      <c r="I45" s="3" t="n"/>
      <c r="J45" s="2" t="n"/>
      <c r="L45" s="2" t="n"/>
      <c r="N45">
        <f>IF(J45="","",TODAY()-J45)</f>
        <v/>
      </c>
      <c r="O45">
        <f>IF(AND(L45&lt;&gt;"",L45&lt;TODAY(),G45&lt;&gt;"Won",G45&lt;&gt;"Lost"),"YES","")</f>
        <v/>
      </c>
    </row>
    <row r="46">
      <c r="A46" s="2" t="n"/>
      <c r="I46" s="3" t="n"/>
      <c r="J46" s="2" t="n"/>
      <c r="L46" s="2" t="n"/>
      <c r="N46">
        <f>IF(J46="","",TODAY()-J46)</f>
        <v/>
      </c>
      <c r="O46">
        <f>IF(AND(L46&lt;&gt;"",L46&lt;TODAY(),G46&lt;&gt;"Won",G46&lt;&gt;"Lost"),"YES","")</f>
        <v/>
      </c>
    </row>
    <row r="47">
      <c r="A47" s="2" t="n"/>
      <c r="I47" s="3" t="n"/>
      <c r="J47" s="2" t="n"/>
      <c r="L47" s="2" t="n"/>
      <c r="N47">
        <f>IF(J47="","",TODAY()-J47)</f>
        <v/>
      </c>
      <c r="O47">
        <f>IF(AND(L47&lt;&gt;"",L47&lt;TODAY(),G47&lt;&gt;"Won",G47&lt;&gt;"Lost"),"YES","")</f>
        <v/>
      </c>
    </row>
    <row r="48">
      <c r="A48" s="2" t="n"/>
      <c r="I48" s="3" t="n"/>
      <c r="J48" s="2" t="n"/>
      <c r="L48" s="2" t="n"/>
      <c r="N48">
        <f>IF(J48="","",TODAY()-J48)</f>
        <v/>
      </c>
      <c r="O48">
        <f>IF(AND(L48&lt;&gt;"",L48&lt;TODAY(),G48&lt;&gt;"Won",G48&lt;&gt;"Lost"),"YES","")</f>
        <v/>
      </c>
    </row>
    <row r="49">
      <c r="A49" s="2" t="n"/>
      <c r="I49" s="3" t="n"/>
      <c r="J49" s="2" t="n"/>
      <c r="L49" s="2" t="n"/>
      <c r="N49">
        <f>IF(J49="","",TODAY()-J49)</f>
        <v/>
      </c>
      <c r="O49">
        <f>IF(AND(L49&lt;&gt;"",L49&lt;TODAY(),G49&lt;&gt;"Won",G49&lt;&gt;"Lost"),"YES","")</f>
        <v/>
      </c>
    </row>
    <row r="50">
      <c r="A50" s="2" t="n"/>
      <c r="I50" s="3" t="n"/>
      <c r="J50" s="2" t="n"/>
      <c r="L50" s="2" t="n"/>
      <c r="N50">
        <f>IF(J50="","",TODAY()-J50)</f>
        <v/>
      </c>
      <c r="O50">
        <f>IF(AND(L50&lt;&gt;"",L50&lt;TODAY(),G50&lt;&gt;"Won",G50&lt;&gt;"Lost"),"YES","")</f>
        <v/>
      </c>
    </row>
    <row r="51">
      <c r="A51" s="2" t="n"/>
      <c r="I51" s="3" t="n"/>
      <c r="J51" s="2" t="n"/>
      <c r="L51" s="2" t="n"/>
      <c r="N51">
        <f>IF(J51="","",TODAY()-J51)</f>
        <v/>
      </c>
      <c r="O51">
        <f>IF(AND(L51&lt;&gt;"",L51&lt;TODAY(),G51&lt;&gt;"Won",G51&lt;&gt;"Lost"),"YES","")</f>
        <v/>
      </c>
    </row>
    <row r="52">
      <c r="A52" s="2" t="n"/>
      <c r="I52" s="3" t="n"/>
      <c r="J52" s="2" t="n"/>
      <c r="L52" s="2" t="n"/>
      <c r="N52">
        <f>IF(J52="","",TODAY()-J52)</f>
        <v/>
      </c>
      <c r="O52">
        <f>IF(AND(L52&lt;&gt;"",L52&lt;TODAY(),G52&lt;&gt;"Won",G52&lt;&gt;"Lost"),"YES","")</f>
        <v/>
      </c>
    </row>
    <row r="53">
      <c r="A53" s="2" t="n"/>
      <c r="I53" s="3" t="n"/>
      <c r="J53" s="2" t="n"/>
      <c r="L53" s="2" t="n"/>
      <c r="N53">
        <f>IF(J53="","",TODAY()-J53)</f>
        <v/>
      </c>
      <c r="O53">
        <f>IF(AND(L53&lt;&gt;"",L53&lt;TODAY(),G53&lt;&gt;"Won",G53&lt;&gt;"Lost"),"YES","")</f>
        <v/>
      </c>
    </row>
    <row r="54">
      <c r="A54" s="2" t="n"/>
      <c r="I54" s="3" t="n"/>
      <c r="J54" s="2" t="n"/>
      <c r="L54" s="2" t="n"/>
      <c r="N54">
        <f>IF(J54="","",TODAY()-J54)</f>
        <v/>
      </c>
      <c r="O54">
        <f>IF(AND(L54&lt;&gt;"",L54&lt;TODAY(),G54&lt;&gt;"Won",G54&lt;&gt;"Lost"),"YES","")</f>
        <v/>
      </c>
    </row>
    <row r="55">
      <c r="A55" s="2" t="n"/>
      <c r="I55" s="3" t="n"/>
      <c r="J55" s="2" t="n"/>
      <c r="L55" s="2" t="n"/>
      <c r="N55">
        <f>IF(J55="","",TODAY()-J55)</f>
        <v/>
      </c>
      <c r="O55">
        <f>IF(AND(L55&lt;&gt;"",L55&lt;TODAY(),G55&lt;&gt;"Won",G55&lt;&gt;"Lost"),"YES","")</f>
        <v/>
      </c>
    </row>
    <row r="56">
      <c r="A56" s="2" t="n"/>
      <c r="I56" s="3" t="n"/>
      <c r="J56" s="2" t="n"/>
      <c r="L56" s="2" t="n"/>
      <c r="N56">
        <f>IF(J56="","",TODAY()-J56)</f>
        <v/>
      </c>
      <c r="O56">
        <f>IF(AND(L56&lt;&gt;"",L56&lt;TODAY(),G56&lt;&gt;"Won",G56&lt;&gt;"Lost"),"YES","")</f>
        <v/>
      </c>
    </row>
    <row r="57">
      <c r="A57" s="2" t="n"/>
      <c r="I57" s="3" t="n"/>
      <c r="J57" s="2" t="n"/>
      <c r="L57" s="2" t="n"/>
      <c r="N57">
        <f>IF(J57="","",TODAY()-J57)</f>
        <v/>
      </c>
      <c r="O57">
        <f>IF(AND(L57&lt;&gt;"",L57&lt;TODAY(),G57&lt;&gt;"Won",G57&lt;&gt;"Lost"),"YES","")</f>
        <v/>
      </c>
    </row>
    <row r="58">
      <c r="A58" s="2" t="n"/>
      <c r="I58" s="3" t="n"/>
      <c r="J58" s="2" t="n"/>
      <c r="L58" s="2" t="n"/>
      <c r="N58">
        <f>IF(J58="","",TODAY()-J58)</f>
        <v/>
      </c>
      <c r="O58">
        <f>IF(AND(L58&lt;&gt;"",L58&lt;TODAY(),G58&lt;&gt;"Won",G58&lt;&gt;"Lost"),"YES","")</f>
        <v/>
      </c>
    </row>
    <row r="59">
      <c r="A59" s="2" t="n"/>
      <c r="I59" s="3" t="n"/>
      <c r="J59" s="2" t="n"/>
      <c r="L59" s="2" t="n"/>
      <c r="N59">
        <f>IF(J59="","",TODAY()-J59)</f>
        <v/>
      </c>
      <c r="O59">
        <f>IF(AND(L59&lt;&gt;"",L59&lt;TODAY(),G59&lt;&gt;"Won",G59&lt;&gt;"Lost"),"YES","")</f>
        <v/>
      </c>
    </row>
    <row r="60">
      <c r="A60" s="2" t="n"/>
      <c r="I60" s="3" t="n"/>
      <c r="J60" s="2" t="n"/>
      <c r="L60" s="2" t="n"/>
      <c r="N60">
        <f>IF(J60="","",TODAY()-J60)</f>
        <v/>
      </c>
      <c r="O60">
        <f>IF(AND(L60&lt;&gt;"",L60&lt;TODAY(),G60&lt;&gt;"Won",G60&lt;&gt;"Lost"),"YES","")</f>
        <v/>
      </c>
    </row>
    <row r="61">
      <c r="A61" s="2" t="n"/>
      <c r="I61" s="3" t="n"/>
      <c r="J61" s="2" t="n"/>
      <c r="L61" s="2" t="n"/>
      <c r="N61">
        <f>IF(J61="","",TODAY()-J61)</f>
        <v/>
      </c>
      <c r="O61">
        <f>IF(AND(L61&lt;&gt;"",L61&lt;TODAY(),G61&lt;&gt;"Won",G61&lt;&gt;"Lost"),"YES","")</f>
        <v/>
      </c>
    </row>
    <row r="62">
      <c r="A62" s="2" t="n"/>
      <c r="I62" s="3" t="n"/>
      <c r="J62" s="2" t="n"/>
      <c r="L62" s="2" t="n"/>
      <c r="N62">
        <f>IF(J62="","",TODAY()-J62)</f>
        <v/>
      </c>
      <c r="O62">
        <f>IF(AND(L62&lt;&gt;"",L62&lt;TODAY(),G62&lt;&gt;"Won",G62&lt;&gt;"Lost"),"YES","")</f>
        <v/>
      </c>
    </row>
    <row r="63">
      <c r="A63" s="2" t="n"/>
      <c r="I63" s="3" t="n"/>
      <c r="J63" s="2" t="n"/>
      <c r="L63" s="2" t="n"/>
      <c r="N63">
        <f>IF(J63="","",TODAY()-J63)</f>
        <v/>
      </c>
      <c r="O63">
        <f>IF(AND(L63&lt;&gt;"",L63&lt;TODAY(),G63&lt;&gt;"Won",G63&lt;&gt;"Lost"),"YES","")</f>
        <v/>
      </c>
    </row>
    <row r="64">
      <c r="A64" s="2" t="n"/>
      <c r="I64" s="3" t="n"/>
      <c r="J64" s="2" t="n"/>
      <c r="L64" s="2" t="n"/>
      <c r="N64">
        <f>IF(J64="","",TODAY()-J64)</f>
        <v/>
      </c>
      <c r="O64">
        <f>IF(AND(L64&lt;&gt;"",L64&lt;TODAY(),G64&lt;&gt;"Won",G64&lt;&gt;"Lost"),"YES","")</f>
        <v/>
      </c>
    </row>
    <row r="65">
      <c r="A65" s="2" t="n"/>
      <c r="I65" s="3" t="n"/>
      <c r="J65" s="2" t="n"/>
      <c r="L65" s="2" t="n"/>
      <c r="N65">
        <f>IF(J65="","",TODAY()-J65)</f>
        <v/>
      </c>
      <c r="O65">
        <f>IF(AND(L65&lt;&gt;"",L65&lt;TODAY(),G65&lt;&gt;"Won",G65&lt;&gt;"Lost"),"YES","")</f>
        <v/>
      </c>
    </row>
    <row r="66">
      <c r="A66" s="2" t="n"/>
      <c r="I66" s="3" t="n"/>
      <c r="J66" s="2" t="n"/>
      <c r="L66" s="2" t="n"/>
      <c r="N66">
        <f>IF(J66="","",TODAY()-J66)</f>
        <v/>
      </c>
      <c r="O66">
        <f>IF(AND(L66&lt;&gt;"",L66&lt;TODAY(),G66&lt;&gt;"Won",G66&lt;&gt;"Lost"),"YES","")</f>
        <v/>
      </c>
    </row>
    <row r="67">
      <c r="A67" s="2" t="n"/>
      <c r="I67" s="3" t="n"/>
      <c r="J67" s="2" t="n"/>
      <c r="L67" s="2" t="n"/>
      <c r="N67">
        <f>IF(J67="","",TODAY()-J67)</f>
        <v/>
      </c>
      <c r="O67">
        <f>IF(AND(L67&lt;&gt;"",L67&lt;TODAY(),G67&lt;&gt;"Won",G67&lt;&gt;"Lost"),"YES","")</f>
        <v/>
      </c>
    </row>
    <row r="68">
      <c r="A68" s="2" t="n"/>
      <c r="I68" s="3" t="n"/>
      <c r="J68" s="2" t="n"/>
      <c r="L68" s="2" t="n"/>
      <c r="N68">
        <f>IF(J68="","",TODAY()-J68)</f>
        <v/>
      </c>
      <c r="O68">
        <f>IF(AND(L68&lt;&gt;"",L68&lt;TODAY(),G68&lt;&gt;"Won",G68&lt;&gt;"Lost"),"YES","")</f>
        <v/>
      </c>
    </row>
    <row r="69">
      <c r="A69" s="2" t="n"/>
      <c r="I69" s="3" t="n"/>
      <c r="J69" s="2" t="n"/>
      <c r="L69" s="2" t="n"/>
      <c r="N69">
        <f>IF(J69="","",TODAY()-J69)</f>
        <v/>
      </c>
      <c r="O69">
        <f>IF(AND(L69&lt;&gt;"",L69&lt;TODAY(),G69&lt;&gt;"Won",G69&lt;&gt;"Lost"),"YES","")</f>
        <v/>
      </c>
    </row>
    <row r="70">
      <c r="A70" s="2" t="n"/>
      <c r="I70" s="3" t="n"/>
      <c r="J70" s="2" t="n"/>
      <c r="L70" s="2" t="n"/>
      <c r="N70">
        <f>IF(J70="","",TODAY()-J70)</f>
        <v/>
      </c>
      <c r="O70">
        <f>IF(AND(L70&lt;&gt;"",L70&lt;TODAY(),G70&lt;&gt;"Won",G70&lt;&gt;"Lost"),"YES","")</f>
        <v/>
      </c>
    </row>
    <row r="71">
      <c r="A71" s="2" t="n"/>
      <c r="I71" s="3" t="n"/>
      <c r="J71" s="2" t="n"/>
      <c r="L71" s="2" t="n"/>
      <c r="N71">
        <f>IF(J71="","",TODAY()-J71)</f>
        <v/>
      </c>
      <c r="O71">
        <f>IF(AND(L71&lt;&gt;"",L71&lt;TODAY(),G71&lt;&gt;"Won",G71&lt;&gt;"Lost"),"YES","")</f>
        <v/>
      </c>
    </row>
    <row r="72">
      <c r="A72" s="2" t="n"/>
      <c r="I72" s="3" t="n"/>
      <c r="J72" s="2" t="n"/>
      <c r="L72" s="2" t="n"/>
      <c r="N72">
        <f>IF(J72="","",TODAY()-J72)</f>
        <v/>
      </c>
      <c r="O72">
        <f>IF(AND(L72&lt;&gt;"",L72&lt;TODAY(),G72&lt;&gt;"Won",G72&lt;&gt;"Lost"),"YES","")</f>
        <v/>
      </c>
    </row>
    <row r="73">
      <c r="A73" s="2" t="n"/>
      <c r="I73" s="3" t="n"/>
      <c r="J73" s="2" t="n"/>
      <c r="L73" s="2" t="n"/>
      <c r="N73">
        <f>IF(J73="","",TODAY()-J73)</f>
        <v/>
      </c>
      <c r="O73">
        <f>IF(AND(L73&lt;&gt;"",L73&lt;TODAY(),G73&lt;&gt;"Won",G73&lt;&gt;"Lost"),"YES","")</f>
        <v/>
      </c>
    </row>
    <row r="74">
      <c r="A74" s="2" t="n"/>
      <c r="I74" s="3" t="n"/>
      <c r="J74" s="2" t="n"/>
      <c r="L74" s="2" t="n"/>
      <c r="N74">
        <f>IF(J74="","",TODAY()-J74)</f>
        <v/>
      </c>
      <c r="O74">
        <f>IF(AND(L74&lt;&gt;"",L74&lt;TODAY(),G74&lt;&gt;"Won",G74&lt;&gt;"Lost"),"YES","")</f>
        <v/>
      </c>
    </row>
    <row r="75">
      <c r="A75" s="2" t="n"/>
      <c r="I75" s="3" t="n"/>
      <c r="J75" s="2" t="n"/>
      <c r="L75" s="2" t="n"/>
      <c r="N75">
        <f>IF(J75="","",TODAY()-J75)</f>
        <v/>
      </c>
      <c r="O75">
        <f>IF(AND(L75&lt;&gt;"",L75&lt;TODAY(),G75&lt;&gt;"Won",G75&lt;&gt;"Lost"),"YES","")</f>
        <v/>
      </c>
    </row>
    <row r="76">
      <c r="A76" s="2" t="n"/>
      <c r="I76" s="3" t="n"/>
      <c r="J76" s="2" t="n"/>
      <c r="L76" s="2" t="n"/>
      <c r="N76">
        <f>IF(J76="","",TODAY()-J76)</f>
        <v/>
      </c>
      <c r="O76">
        <f>IF(AND(L76&lt;&gt;"",L76&lt;TODAY(),G76&lt;&gt;"Won",G76&lt;&gt;"Lost"),"YES","")</f>
        <v/>
      </c>
    </row>
    <row r="77">
      <c r="A77" s="2" t="n"/>
      <c r="I77" s="3" t="n"/>
      <c r="J77" s="2" t="n"/>
      <c r="L77" s="2" t="n"/>
      <c r="N77">
        <f>IF(J77="","",TODAY()-J77)</f>
        <v/>
      </c>
      <c r="O77">
        <f>IF(AND(L77&lt;&gt;"",L77&lt;TODAY(),G77&lt;&gt;"Won",G77&lt;&gt;"Lost"),"YES","")</f>
        <v/>
      </c>
    </row>
    <row r="78">
      <c r="A78" s="2" t="n"/>
      <c r="I78" s="3" t="n"/>
      <c r="J78" s="2" t="n"/>
      <c r="L78" s="2" t="n"/>
      <c r="N78">
        <f>IF(J78="","",TODAY()-J78)</f>
        <v/>
      </c>
      <c r="O78">
        <f>IF(AND(L78&lt;&gt;"",L78&lt;TODAY(),G78&lt;&gt;"Won",G78&lt;&gt;"Lost"),"YES","")</f>
        <v/>
      </c>
    </row>
    <row r="79">
      <c r="A79" s="2" t="n"/>
      <c r="I79" s="3" t="n"/>
      <c r="J79" s="2" t="n"/>
      <c r="L79" s="2" t="n"/>
      <c r="N79">
        <f>IF(J79="","",TODAY()-J79)</f>
        <v/>
      </c>
      <c r="O79">
        <f>IF(AND(L79&lt;&gt;"",L79&lt;TODAY(),G79&lt;&gt;"Won",G79&lt;&gt;"Lost"),"YES","")</f>
        <v/>
      </c>
    </row>
    <row r="80">
      <c r="A80" s="2" t="n"/>
      <c r="I80" s="3" t="n"/>
      <c r="J80" s="2" t="n"/>
      <c r="L80" s="2" t="n"/>
      <c r="N80">
        <f>IF(J80="","",TODAY()-J80)</f>
        <v/>
      </c>
      <c r="O80">
        <f>IF(AND(L80&lt;&gt;"",L80&lt;TODAY(),G80&lt;&gt;"Won",G80&lt;&gt;"Lost"),"YES","")</f>
        <v/>
      </c>
    </row>
    <row r="81">
      <c r="A81" s="2" t="n"/>
      <c r="I81" s="3" t="n"/>
      <c r="J81" s="2" t="n"/>
      <c r="L81" s="2" t="n"/>
      <c r="N81">
        <f>IF(J81="","",TODAY()-J81)</f>
        <v/>
      </c>
      <c r="O81">
        <f>IF(AND(L81&lt;&gt;"",L81&lt;TODAY(),G81&lt;&gt;"Won",G81&lt;&gt;"Lost"),"YES","")</f>
        <v/>
      </c>
    </row>
    <row r="82">
      <c r="A82" s="2" t="n"/>
      <c r="I82" s="3" t="n"/>
      <c r="J82" s="2" t="n"/>
      <c r="L82" s="2" t="n"/>
      <c r="N82">
        <f>IF(J82="","",TODAY()-J82)</f>
        <v/>
      </c>
      <c r="O82">
        <f>IF(AND(L82&lt;&gt;"",L82&lt;TODAY(),G82&lt;&gt;"Won",G82&lt;&gt;"Lost"),"YES","")</f>
        <v/>
      </c>
    </row>
    <row r="83">
      <c r="A83" s="2" t="n"/>
      <c r="I83" s="3" t="n"/>
      <c r="J83" s="2" t="n"/>
      <c r="L83" s="2" t="n"/>
      <c r="N83">
        <f>IF(J83="","",TODAY()-J83)</f>
        <v/>
      </c>
      <c r="O83">
        <f>IF(AND(L83&lt;&gt;"",L83&lt;TODAY(),G83&lt;&gt;"Won",G83&lt;&gt;"Lost"),"YES","")</f>
        <v/>
      </c>
    </row>
    <row r="84">
      <c r="A84" s="2" t="n"/>
      <c r="I84" s="3" t="n"/>
      <c r="J84" s="2" t="n"/>
      <c r="L84" s="2" t="n"/>
      <c r="N84">
        <f>IF(J84="","",TODAY()-J84)</f>
        <v/>
      </c>
      <c r="O84">
        <f>IF(AND(L84&lt;&gt;"",L84&lt;TODAY(),G84&lt;&gt;"Won",G84&lt;&gt;"Lost"),"YES","")</f>
        <v/>
      </c>
    </row>
    <row r="85">
      <c r="A85" s="2" t="n"/>
      <c r="I85" s="3" t="n"/>
      <c r="J85" s="2" t="n"/>
      <c r="L85" s="2" t="n"/>
      <c r="N85">
        <f>IF(J85="","",TODAY()-J85)</f>
        <v/>
      </c>
      <c r="O85">
        <f>IF(AND(L85&lt;&gt;"",L85&lt;TODAY(),G85&lt;&gt;"Won",G85&lt;&gt;"Lost"),"YES","")</f>
        <v/>
      </c>
    </row>
    <row r="86">
      <c r="A86" s="2" t="n"/>
      <c r="I86" s="3" t="n"/>
      <c r="J86" s="2" t="n"/>
      <c r="L86" s="2" t="n"/>
      <c r="N86">
        <f>IF(J86="","",TODAY()-J86)</f>
        <v/>
      </c>
      <c r="O86">
        <f>IF(AND(L86&lt;&gt;"",L86&lt;TODAY(),G86&lt;&gt;"Won",G86&lt;&gt;"Lost"),"YES","")</f>
        <v/>
      </c>
    </row>
    <row r="87">
      <c r="A87" s="2" t="n"/>
      <c r="I87" s="3" t="n"/>
      <c r="J87" s="2" t="n"/>
      <c r="L87" s="2" t="n"/>
      <c r="N87">
        <f>IF(J87="","",TODAY()-J87)</f>
        <v/>
      </c>
      <c r="O87">
        <f>IF(AND(L87&lt;&gt;"",L87&lt;TODAY(),G87&lt;&gt;"Won",G87&lt;&gt;"Lost"),"YES","")</f>
        <v/>
      </c>
    </row>
    <row r="88">
      <c r="A88" s="2" t="n"/>
      <c r="I88" s="3" t="n"/>
      <c r="J88" s="2" t="n"/>
      <c r="L88" s="2" t="n"/>
      <c r="N88">
        <f>IF(J88="","",TODAY()-J88)</f>
        <v/>
      </c>
      <c r="O88">
        <f>IF(AND(L88&lt;&gt;"",L88&lt;TODAY(),G88&lt;&gt;"Won",G88&lt;&gt;"Lost"),"YES","")</f>
        <v/>
      </c>
    </row>
    <row r="89">
      <c r="A89" s="2" t="n"/>
      <c r="I89" s="3" t="n"/>
      <c r="J89" s="2" t="n"/>
      <c r="L89" s="2" t="n"/>
      <c r="N89">
        <f>IF(J89="","",TODAY()-J89)</f>
        <v/>
      </c>
      <c r="O89">
        <f>IF(AND(L89&lt;&gt;"",L89&lt;TODAY(),G89&lt;&gt;"Won",G89&lt;&gt;"Lost"),"YES","")</f>
        <v/>
      </c>
    </row>
    <row r="90">
      <c r="A90" s="2" t="n"/>
      <c r="I90" s="3" t="n"/>
      <c r="J90" s="2" t="n"/>
      <c r="L90" s="2" t="n"/>
      <c r="N90">
        <f>IF(J90="","",TODAY()-J90)</f>
        <v/>
      </c>
      <c r="O90">
        <f>IF(AND(L90&lt;&gt;"",L90&lt;TODAY(),G90&lt;&gt;"Won",G90&lt;&gt;"Lost"),"YES","")</f>
        <v/>
      </c>
    </row>
    <row r="91">
      <c r="A91" s="2" t="n"/>
      <c r="I91" s="3" t="n"/>
      <c r="J91" s="2" t="n"/>
      <c r="L91" s="2" t="n"/>
      <c r="N91">
        <f>IF(J91="","",TODAY()-J91)</f>
        <v/>
      </c>
      <c r="O91">
        <f>IF(AND(L91&lt;&gt;"",L91&lt;TODAY(),G91&lt;&gt;"Won",G91&lt;&gt;"Lost"),"YES","")</f>
        <v/>
      </c>
    </row>
    <row r="92">
      <c r="A92" s="2" t="n"/>
      <c r="I92" s="3" t="n"/>
      <c r="J92" s="2" t="n"/>
      <c r="L92" s="2" t="n"/>
      <c r="N92">
        <f>IF(J92="","",TODAY()-J92)</f>
        <v/>
      </c>
      <c r="O92">
        <f>IF(AND(L92&lt;&gt;"",L92&lt;TODAY(),G92&lt;&gt;"Won",G92&lt;&gt;"Lost"),"YES","")</f>
        <v/>
      </c>
    </row>
    <row r="93">
      <c r="A93" s="2" t="n"/>
      <c r="I93" s="3" t="n"/>
      <c r="J93" s="2" t="n"/>
      <c r="L93" s="2" t="n"/>
      <c r="N93">
        <f>IF(J93="","",TODAY()-J93)</f>
        <v/>
      </c>
      <c r="O93">
        <f>IF(AND(L93&lt;&gt;"",L93&lt;TODAY(),G93&lt;&gt;"Won",G93&lt;&gt;"Lost"),"YES","")</f>
        <v/>
      </c>
    </row>
    <row r="94">
      <c r="A94" s="2" t="n"/>
      <c r="I94" s="3" t="n"/>
      <c r="J94" s="2" t="n"/>
      <c r="L94" s="2" t="n"/>
      <c r="N94">
        <f>IF(J94="","",TODAY()-J94)</f>
        <v/>
      </c>
      <c r="O94">
        <f>IF(AND(L94&lt;&gt;"",L94&lt;TODAY(),G94&lt;&gt;"Won",G94&lt;&gt;"Lost"),"YES","")</f>
        <v/>
      </c>
    </row>
    <row r="95">
      <c r="A95" s="2" t="n"/>
      <c r="I95" s="3" t="n"/>
      <c r="J95" s="2" t="n"/>
      <c r="L95" s="2" t="n"/>
      <c r="N95">
        <f>IF(J95="","",TODAY()-J95)</f>
        <v/>
      </c>
      <c r="O95">
        <f>IF(AND(L95&lt;&gt;"",L95&lt;TODAY(),G95&lt;&gt;"Won",G95&lt;&gt;"Lost"),"YES","")</f>
        <v/>
      </c>
    </row>
    <row r="96">
      <c r="A96" s="2" t="n"/>
      <c r="I96" s="3" t="n"/>
      <c r="J96" s="2" t="n"/>
      <c r="L96" s="2" t="n"/>
      <c r="N96">
        <f>IF(J96="","",TODAY()-J96)</f>
        <v/>
      </c>
      <c r="O96">
        <f>IF(AND(L96&lt;&gt;"",L96&lt;TODAY(),G96&lt;&gt;"Won",G96&lt;&gt;"Lost"),"YES","")</f>
        <v/>
      </c>
    </row>
    <row r="97">
      <c r="A97" s="2" t="n"/>
      <c r="I97" s="3" t="n"/>
      <c r="J97" s="2" t="n"/>
      <c r="L97" s="2" t="n"/>
      <c r="N97">
        <f>IF(J97="","",TODAY()-J97)</f>
        <v/>
      </c>
      <c r="O97">
        <f>IF(AND(L97&lt;&gt;"",L97&lt;TODAY(),G97&lt;&gt;"Won",G97&lt;&gt;"Lost"),"YES","")</f>
        <v/>
      </c>
    </row>
    <row r="98">
      <c r="A98" s="2" t="n"/>
      <c r="I98" s="3" t="n"/>
      <c r="J98" s="2" t="n"/>
      <c r="L98" s="2" t="n"/>
      <c r="N98">
        <f>IF(J98="","",TODAY()-J98)</f>
        <v/>
      </c>
      <c r="O98">
        <f>IF(AND(L98&lt;&gt;"",L98&lt;TODAY(),G98&lt;&gt;"Won",G98&lt;&gt;"Lost"),"YES","")</f>
        <v/>
      </c>
    </row>
    <row r="99">
      <c r="A99" s="2" t="n"/>
      <c r="I99" s="3" t="n"/>
      <c r="J99" s="2" t="n"/>
      <c r="L99" s="2" t="n"/>
      <c r="N99">
        <f>IF(J99="","",TODAY()-J99)</f>
        <v/>
      </c>
      <c r="O99">
        <f>IF(AND(L99&lt;&gt;"",L99&lt;TODAY(),G99&lt;&gt;"Won",G99&lt;&gt;"Lost"),"YES","")</f>
        <v/>
      </c>
    </row>
    <row r="100">
      <c r="A100" s="2" t="n"/>
      <c r="I100" s="3" t="n"/>
      <c r="J100" s="2" t="n"/>
      <c r="L100" s="2" t="n"/>
      <c r="N100">
        <f>IF(J100="","",TODAY()-J100)</f>
        <v/>
      </c>
      <c r="O100">
        <f>IF(AND(L100&lt;&gt;"",L100&lt;TODAY(),G100&lt;&gt;"Won",G100&lt;&gt;"Lost"),"YES","")</f>
        <v/>
      </c>
    </row>
    <row r="101">
      <c r="A101" s="2" t="n"/>
      <c r="I101" s="3" t="n"/>
      <c r="J101" s="2" t="n"/>
      <c r="L101" s="2" t="n"/>
      <c r="N101">
        <f>IF(J101="","",TODAY()-J101)</f>
        <v/>
      </c>
      <c r="O101">
        <f>IF(AND(L101&lt;&gt;"",L101&lt;TODAY(),G101&lt;&gt;"Won",G101&lt;&gt;"Lost"),"YES","")</f>
        <v/>
      </c>
    </row>
    <row r="102">
      <c r="A102" s="2" t="n"/>
      <c r="I102" s="3" t="n"/>
      <c r="J102" s="2" t="n"/>
      <c r="L102" s="2" t="n"/>
      <c r="N102">
        <f>IF(J102="","",TODAY()-J102)</f>
        <v/>
      </c>
      <c r="O102">
        <f>IF(AND(L102&lt;&gt;"",L102&lt;TODAY(),G102&lt;&gt;"Won",G102&lt;&gt;"Lost"),"YES","")</f>
        <v/>
      </c>
    </row>
    <row r="103">
      <c r="A103" s="2" t="n"/>
      <c r="I103" s="3" t="n"/>
      <c r="J103" s="2" t="n"/>
      <c r="L103" s="2" t="n"/>
      <c r="N103">
        <f>IF(J103="","",TODAY()-J103)</f>
        <v/>
      </c>
      <c r="O103">
        <f>IF(AND(L103&lt;&gt;"",L103&lt;TODAY(),G103&lt;&gt;"Won",G103&lt;&gt;"Lost"),"YES","")</f>
        <v/>
      </c>
    </row>
    <row r="104">
      <c r="A104" s="2" t="n"/>
      <c r="I104" s="3" t="n"/>
      <c r="J104" s="2" t="n"/>
      <c r="L104" s="2" t="n"/>
      <c r="N104">
        <f>IF(J104="","",TODAY()-J104)</f>
        <v/>
      </c>
      <c r="O104">
        <f>IF(AND(L104&lt;&gt;"",L104&lt;TODAY(),G104&lt;&gt;"Won",G104&lt;&gt;"Lost"),"YES","")</f>
        <v/>
      </c>
    </row>
    <row r="105">
      <c r="A105" s="2" t="n"/>
      <c r="I105" s="3" t="n"/>
      <c r="J105" s="2" t="n"/>
      <c r="L105" s="2" t="n"/>
      <c r="N105">
        <f>IF(J105="","",TODAY()-J105)</f>
        <v/>
      </c>
      <c r="O105">
        <f>IF(AND(L105&lt;&gt;"",L105&lt;TODAY(),G105&lt;&gt;"Won",G105&lt;&gt;"Lost"),"YES","")</f>
        <v/>
      </c>
    </row>
    <row r="106">
      <c r="A106" s="2" t="n"/>
      <c r="I106" s="3" t="n"/>
      <c r="J106" s="2" t="n"/>
      <c r="L106" s="2" t="n"/>
      <c r="N106">
        <f>IF(J106="","",TODAY()-J106)</f>
        <v/>
      </c>
      <c r="O106">
        <f>IF(AND(L106&lt;&gt;"",L106&lt;TODAY(),G106&lt;&gt;"Won",G106&lt;&gt;"Lost"),"YES","")</f>
        <v/>
      </c>
    </row>
    <row r="107">
      <c r="A107" s="2" t="n"/>
      <c r="I107" s="3" t="n"/>
      <c r="J107" s="2" t="n"/>
      <c r="L107" s="2" t="n"/>
      <c r="N107">
        <f>IF(J107="","",TODAY()-J107)</f>
        <v/>
      </c>
      <c r="O107">
        <f>IF(AND(L107&lt;&gt;"",L107&lt;TODAY(),G107&lt;&gt;"Won",G107&lt;&gt;"Lost"),"YES","")</f>
        <v/>
      </c>
    </row>
    <row r="108">
      <c r="A108" s="2" t="n"/>
      <c r="I108" s="3" t="n"/>
      <c r="J108" s="2" t="n"/>
      <c r="L108" s="2" t="n"/>
      <c r="N108">
        <f>IF(J108="","",TODAY()-J108)</f>
        <v/>
      </c>
      <c r="O108">
        <f>IF(AND(L108&lt;&gt;"",L108&lt;TODAY(),G108&lt;&gt;"Won",G108&lt;&gt;"Lost"),"YES","")</f>
        <v/>
      </c>
    </row>
    <row r="109">
      <c r="A109" s="2" t="n"/>
      <c r="I109" s="3" t="n"/>
      <c r="J109" s="2" t="n"/>
      <c r="L109" s="2" t="n"/>
      <c r="N109">
        <f>IF(J109="","",TODAY()-J109)</f>
        <v/>
      </c>
      <c r="O109">
        <f>IF(AND(L109&lt;&gt;"",L109&lt;TODAY(),G109&lt;&gt;"Won",G109&lt;&gt;"Lost"),"YES","")</f>
        <v/>
      </c>
    </row>
    <row r="110">
      <c r="A110" s="2" t="n"/>
      <c r="I110" s="3" t="n"/>
      <c r="J110" s="2" t="n"/>
      <c r="L110" s="2" t="n"/>
      <c r="N110">
        <f>IF(J110="","",TODAY()-J110)</f>
        <v/>
      </c>
      <c r="O110">
        <f>IF(AND(L110&lt;&gt;"",L110&lt;TODAY(),G110&lt;&gt;"Won",G110&lt;&gt;"Lost"),"YES","")</f>
        <v/>
      </c>
    </row>
    <row r="111">
      <c r="A111" s="2" t="n"/>
      <c r="I111" s="3" t="n"/>
      <c r="J111" s="2" t="n"/>
      <c r="L111" s="2" t="n"/>
      <c r="N111">
        <f>IF(J111="","",TODAY()-J111)</f>
        <v/>
      </c>
      <c r="O111">
        <f>IF(AND(L111&lt;&gt;"",L111&lt;TODAY(),G111&lt;&gt;"Won",G111&lt;&gt;"Lost"),"YES","")</f>
        <v/>
      </c>
    </row>
    <row r="112">
      <c r="A112" s="2" t="n"/>
      <c r="I112" s="3" t="n"/>
      <c r="J112" s="2" t="n"/>
      <c r="L112" s="2" t="n"/>
      <c r="N112">
        <f>IF(J112="","",TODAY()-J112)</f>
        <v/>
      </c>
      <c r="O112">
        <f>IF(AND(L112&lt;&gt;"",L112&lt;TODAY(),G112&lt;&gt;"Won",G112&lt;&gt;"Lost"),"YES","")</f>
        <v/>
      </c>
    </row>
    <row r="113">
      <c r="A113" s="2" t="n"/>
      <c r="I113" s="3" t="n"/>
      <c r="J113" s="2" t="n"/>
      <c r="L113" s="2" t="n"/>
      <c r="N113">
        <f>IF(J113="","",TODAY()-J113)</f>
        <v/>
      </c>
      <c r="O113">
        <f>IF(AND(L113&lt;&gt;"",L113&lt;TODAY(),G113&lt;&gt;"Won",G113&lt;&gt;"Lost"),"YES","")</f>
        <v/>
      </c>
    </row>
    <row r="114">
      <c r="A114" s="2" t="n"/>
      <c r="I114" s="3" t="n"/>
      <c r="J114" s="2" t="n"/>
      <c r="L114" s="2" t="n"/>
      <c r="N114">
        <f>IF(J114="","",TODAY()-J114)</f>
        <v/>
      </c>
      <c r="O114">
        <f>IF(AND(L114&lt;&gt;"",L114&lt;TODAY(),G114&lt;&gt;"Won",G114&lt;&gt;"Lost"),"YES","")</f>
        <v/>
      </c>
    </row>
    <row r="115">
      <c r="A115" s="2" t="n"/>
      <c r="I115" s="3" t="n"/>
      <c r="J115" s="2" t="n"/>
      <c r="L115" s="2" t="n"/>
      <c r="N115">
        <f>IF(J115="","",TODAY()-J115)</f>
        <v/>
      </c>
      <c r="O115">
        <f>IF(AND(L115&lt;&gt;"",L115&lt;TODAY(),G115&lt;&gt;"Won",G115&lt;&gt;"Lost"),"YES","")</f>
        <v/>
      </c>
    </row>
    <row r="116">
      <c r="A116" s="2" t="n"/>
      <c r="I116" s="3" t="n"/>
      <c r="J116" s="2" t="n"/>
      <c r="L116" s="2" t="n"/>
      <c r="N116">
        <f>IF(J116="","",TODAY()-J116)</f>
        <v/>
      </c>
      <c r="O116">
        <f>IF(AND(L116&lt;&gt;"",L116&lt;TODAY(),G116&lt;&gt;"Won",G116&lt;&gt;"Lost"),"YES","")</f>
        <v/>
      </c>
    </row>
    <row r="117">
      <c r="A117" s="2" t="n"/>
      <c r="I117" s="3" t="n"/>
      <c r="J117" s="2" t="n"/>
      <c r="L117" s="2" t="n"/>
      <c r="N117">
        <f>IF(J117="","",TODAY()-J117)</f>
        <v/>
      </c>
      <c r="O117">
        <f>IF(AND(L117&lt;&gt;"",L117&lt;TODAY(),G117&lt;&gt;"Won",G117&lt;&gt;"Lost"),"YES","")</f>
        <v/>
      </c>
    </row>
    <row r="118">
      <c r="A118" s="2" t="n"/>
      <c r="I118" s="3" t="n"/>
      <c r="J118" s="2" t="n"/>
      <c r="L118" s="2" t="n"/>
      <c r="N118">
        <f>IF(J118="","",TODAY()-J118)</f>
        <v/>
      </c>
      <c r="O118">
        <f>IF(AND(L118&lt;&gt;"",L118&lt;TODAY(),G118&lt;&gt;"Won",G118&lt;&gt;"Lost"),"YES","")</f>
        <v/>
      </c>
    </row>
    <row r="119">
      <c r="A119" s="2" t="n"/>
      <c r="I119" s="3" t="n"/>
      <c r="J119" s="2" t="n"/>
      <c r="L119" s="2" t="n"/>
      <c r="N119">
        <f>IF(J119="","",TODAY()-J119)</f>
        <v/>
      </c>
      <c r="O119">
        <f>IF(AND(L119&lt;&gt;"",L119&lt;TODAY(),G119&lt;&gt;"Won",G119&lt;&gt;"Lost"),"YES","")</f>
        <v/>
      </c>
    </row>
    <row r="120">
      <c r="A120" s="2" t="n"/>
      <c r="I120" s="3" t="n"/>
      <c r="J120" s="2" t="n"/>
      <c r="L120" s="2" t="n"/>
      <c r="N120">
        <f>IF(J120="","",TODAY()-J120)</f>
        <v/>
      </c>
      <c r="O120">
        <f>IF(AND(L120&lt;&gt;"",L120&lt;TODAY(),G120&lt;&gt;"Won",G120&lt;&gt;"Lost"),"YES","")</f>
        <v/>
      </c>
    </row>
    <row r="121">
      <c r="A121" s="2" t="n"/>
      <c r="I121" s="3" t="n"/>
      <c r="J121" s="2" t="n"/>
      <c r="L121" s="2" t="n"/>
      <c r="N121">
        <f>IF(J121="","",TODAY()-J121)</f>
        <v/>
      </c>
      <c r="O121">
        <f>IF(AND(L121&lt;&gt;"",L121&lt;TODAY(),G121&lt;&gt;"Won",G121&lt;&gt;"Lost"),"YES","")</f>
        <v/>
      </c>
    </row>
    <row r="122">
      <c r="A122" s="2" t="n"/>
      <c r="I122" s="3" t="n"/>
      <c r="J122" s="2" t="n"/>
      <c r="L122" s="2" t="n"/>
      <c r="N122">
        <f>IF(J122="","",TODAY()-J122)</f>
        <v/>
      </c>
      <c r="O122">
        <f>IF(AND(L122&lt;&gt;"",L122&lt;TODAY(),G122&lt;&gt;"Won",G122&lt;&gt;"Lost"),"YES","")</f>
        <v/>
      </c>
    </row>
    <row r="123">
      <c r="A123" s="2" t="n"/>
      <c r="I123" s="3" t="n"/>
      <c r="J123" s="2" t="n"/>
      <c r="L123" s="2" t="n"/>
      <c r="N123">
        <f>IF(J123="","",TODAY()-J123)</f>
        <v/>
      </c>
      <c r="O123">
        <f>IF(AND(L123&lt;&gt;"",L123&lt;TODAY(),G123&lt;&gt;"Won",G123&lt;&gt;"Lost"),"YES","")</f>
        <v/>
      </c>
    </row>
    <row r="124">
      <c r="A124" s="2" t="n"/>
      <c r="I124" s="3" t="n"/>
      <c r="J124" s="2" t="n"/>
      <c r="L124" s="2" t="n"/>
      <c r="N124">
        <f>IF(J124="","",TODAY()-J124)</f>
        <v/>
      </c>
      <c r="O124">
        <f>IF(AND(L124&lt;&gt;"",L124&lt;TODAY(),G124&lt;&gt;"Won",G124&lt;&gt;"Lost"),"YES","")</f>
        <v/>
      </c>
    </row>
    <row r="125">
      <c r="A125" s="2" t="n"/>
      <c r="I125" s="3" t="n"/>
      <c r="J125" s="2" t="n"/>
      <c r="L125" s="2" t="n"/>
      <c r="N125">
        <f>IF(J125="","",TODAY()-J125)</f>
        <v/>
      </c>
      <c r="O125">
        <f>IF(AND(L125&lt;&gt;"",L125&lt;TODAY(),G125&lt;&gt;"Won",G125&lt;&gt;"Lost"),"YES","")</f>
        <v/>
      </c>
    </row>
    <row r="126">
      <c r="A126" s="2" t="n"/>
      <c r="I126" s="3" t="n"/>
      <c r="J126" s="2" t="n"/>
      <c r="L126" s="2" t="n"/>
      <c r="N126">
        <f>IF(J126="","",TODAY()-J126)</f>
        <v/>
      </c>
      <c r="O126">
        <f>IF(AND(L126&lt;&gt;"",L126&lt;TODAY(),G126&lt;&gt;"Won",G126&lt;&gt;"Lost"),"YES","")</f>
        <v/>
      </c>
    </row>
    <row r="127">
      <c r="A127" s="2" t="n"/>
      <c r="I127" s="3" t="n"/>
      <c r="J127" s="2" t="n"/>
      <c r="L127" s="2" t="n"/>
      <c r="N127">
        <f>IF(J127="","",TODAY()-J127)</f>
        <v/>
      </c>
      <c r="O127">
        <f>IF(AND(L127&lt;&gt;"",L127&lt;TODAY(),G127&lt;&gt;"Won",G127&lt;&gt;"Lost"),"YES","")</f>
        <v/>
      </c>
    </row>
    <row r="128">
      <c r="A128" s="2" t="n"/>
      <c r="I128" s="3" t="n"/>
      <c r="J128" s="2" t="n"/>
      <c r="L128" s="2" t="n"/>
      <c r="N128">
        <f>IF(J128="","",TODAY()-J128)</f>
        <v/>
      </c>
      <c r="O128">
        <f>IF(AND(L128&lt;&gt;"",L128&lt;TODAY(),G128&lt;&gt;"Won",G128&lt;&gt;"Lost"),"YES","")</f>
        <v/>
      </c>
    </row>
    <row r="129">
      <c r="A129" s="2" t="n"/>
      <c r="I129" s="3" t="n"/>
      <c r="J129" s="2" t="n"/>
      <c r="L129" s="2" t="n"/>
      <c r="N129">
        <f>IF(J129="","",TODAY()-J129)</f>
        <v/>
      </c>
      <c r="O129">
        <f>IF(AND(L129&lt;&gt;"",L129&lt;TODAY(),G129&lt;&gt;"Won",G129&lt;&gt;"Lost"),"YES","")</f>
        <v/>
      </c>
    </row>
    <row r="130">
      <c r="A130" s="2" t="n"/>
      <c r="I130" s="3" t="n"/>
      <c r="J130" s="2" t="n"/>
      <c r="L130" s="2" t="n"/>
      <c r="N130">
        <f>IF(J130="","",TODAY()-J130)</f>
        <v/>
      </c>
      <c r="O130">
        <f>IF(AND(L130&lt;&gt;"",L130&lt;TODAY(),G130&lt;&gt;"Won",G130&lt;&gt;"Lost"),"YES","")</f>
        <v/>
      </c>
    </row>
    <row r="131">
      <c r="A131" s="2" t="n"/>
      <c r="I131" s="3" t="n"/>
      <c r="J131" s="2" t="n"/>
      <c r="L131" s="2" t="n"/>
      <c r="N131">
        <f>IF(J131="","",TODAY()-J131)</f>
        <v/>
      </c>
      <c r="O131">
        <f>IF(AND(L131&lt;&gt;"",L131&lt;TODAY(),G131&lt;&gt;"Won",G131&lt;&gt;"Lost"),"YES","")</f>
        <v/>
      </c>
    </row>
    <row r="132">
      <c r="A132" s="2" t="n"/>
      <c r="I132" s="3" t="n"/>
      <c r="J132" s="2" t="n"/>
      <c r="L132" s="2" t="n"/>
      <c r="N132">
        <f>IF(J132="","",TODAY()-J132)</f>
        <v/>
      </c>
      <c r="O132">
        <f>IF(AND(L132&lt;&gt;"",L132&lt;TODAY(),G132&lt;&gt;"Won",G132&lt;&gt;"Lost"),"YES","")</f>
        <v/>
      </c>
    </row>
    <row r="133">
      <c r="A133" s="2" t="n"/>
      <c r="I133" s="3" t="n"/>
      <c r="J133" s="2" t="n"/>
      <c r="L133" s="2" t="n"/>
      <c r="N133">
        <f>IF(J133="","",TODAY()-J133)</f>
        <v/>
      </c>
      <c r="O133">
        <f>IF(AND(L133&lt;&gt;"",L133&lt;TODAY(),G133&lt;&gt;"Won",G133&lt;&gt;"Lost"),"YES","")</f>
        <v/>
      </c>
    </row>
    <row r="134">
      <c r="A134" s="2" t="n"/>
      <c r="I134" s="3" t="n"/>
      <c r="J134" s="2" t="n"/>
      <c r="L134" s="2" t="n"/>
      <c r="N134">
        <f>IF(J134="","",TODAY()-J134)</f>
        <v/>
      </c>
      <c r="O134">
        <f>IF(AND(L134&lt;&gt;"",L134&lt;TODAY(),G134&lt;&gt;"Won",G134&lt;&gt;"Lost"),"YES","")</f>
        <v/>
      </c>
    </row>
    <row r="135">
      <c r="A135" s="2" t="n"/>
      <c r="I135" s="3" t="n"/>
      <c r="J135" s="2" t="n"/>
      <c r="L135" s="2" t="n"/>
      <c r="N135">
        <f>IF(J135="","",TODAY()-J135)</f>
        <v/>
      </c>
      <c r="O135">
        <f>IF(AND(L135&lt;&gt;"",L135&lt;TODAY(),G135&lt;&gt;"Won",G135&lt;&gt;"Lost"),"YES","")</f>
        <v/>
      </c>
    </row>
    <row r="136">
      <c r="A136" s="2" t="n"/>
      <c r="I136" s="3" t="n"/>
      <c r="J136" s="2" t="n"/>
      <c r="L136" s="2" t="n"/>
      <c r="N136">
        <f>IF(J136="","",TODAY()-J136)</f>
        <v/>
      </c>
      <c r="O136">
        <f>IF(AND(L136&lt;&gt;"",L136&lt;TODAY(),G136&lt;&gt;"Won",G136&lt;&gt;"Lost"),"YES","")</f>
        <v/>
      </c>
    </row>
    <row r="137">
      <c r="A137" s="2" t="n"/>
      <c r="I137" s="3" t="n"/>
      <c r="J137" s="2" t="n"/>
      <c r="L137" s="2" t="n"/>
      <c r="N137">
        <f>IF(J137="","",TODAY()-J137)</f>
        <v/>
      </c>
      <c r="O137">
        <f>IF(AND(L137&lt;&gt;"",L137&lt;TODAY(),G137&lt;&gt;"Won",G137&lt;&gt;"Lost"),"YES","")</f>
        <v/>
      </c>
    </row>
    <row r="138">
      <c r="A138" s="2" t="n"/>
      <c r="I138" s="3" t="n"/>
      <c r="J138" s="2" t="n"/>
      <c r="L138" s="2" t="n"/>
      <c r="N138">
        <f>IF(J138="","",TODAY()-J138)</f>
        <v/>
      </c>
      <c r="O138">
        <f>IF(AND(L138&lt;&gt;"",L138&lt;TODAY(),G138&lt;&gt;"Won",G138&lt;&gt;"Lost"),"YES","")</f>
        <v/>
      </c>
    </row>
    <row r="139">
      <c r="A139" s="2" t="n"/>
      <c r="I139" s="3" t="n"/>
      <c r="J139" s="2" t="n"/>
      <c r="L139" s="2" t="n"/>
      <c r="N139">
        <f>IF(J139="","",TODAY()-J139)</f>
        <v/>
      </c>
      <c r="O139">
        <f>IF(AND(L139&lt;&gt;"",L139&lt;TODAY(),G139&lt;&gt;"Won",G139&lt;&gt;"Lost"),"YES","")</f>
        <v/>
      </c>
    </row>
    <row r="140">
      <c r="A140" s="2" t="n"/>
      <c r="I140" s="3" t="n"/>
      <c r="J140" s="2" t="n"/>
      <c r="L140" s="2" t="n"/>
      <c r="N140">
        <f>IF(J140="","",TODAY()-J140)</f>
        <v/>
      </c>
      <c r="O140">
        <f>IF(AND(L140&lt;&gt;"",L140&lt;TODAY(),G140&lt;&gt;"Won",G140&lt;&gt;"Lost"),"YES","")</f>
        <v/>
      </c>
    </row>
    <row r="141">
      <c r="A141" s="2" t="n"/>
      <c r="I141" s="3" t="n"/>
      <c r="J141" s="2" t="n"/>
      <c r="L141" s="2" t="n"/>
      <c r="N141">
        <f>IF(J141="","",TODAY()-J141)</f>
        <v/>
      </c>
      <c r="O141">
        <f>IF(AND(L141&lt;&gt;"",L141&lt;TODAY(),G141&lt;&gt;"Won",G141&lt;&gt;"Lost"),"YES","")</f>
        <v/>
      </c>
    </row>
    <row r="142">
      <c r="A142" s="2" t="n"/>
      <c r="I142" s="3" t="n"/>
      <c r="J142" s="2" t="n"/>
      <c r="L142" s="2" t="n"/>
      <c r="N142">
        <f>IF(J142="","",TODAY()-J142)</f>
        <v/>
      </c>
      <c r="O142">
        <f>IF(AND(L142&lt;&gt;"",L142&lt;TODAY(),G142&lt;&gt;"Won",G142&lt;&gt;"Lost"),"YES","")</f>
        <v/>
      </c>
    </row>
    <row r="143">
      <c r="A143" s="2" t="n"/>
      <c r="I143" s="3" t="n"/>
      <c r="J143" s="2" t="n"/>
      <c r="L143" s="2" t="n"/>
      <c r="N143">
        <f>IF(J143="","",TODAY()-J143)</f>
        <v/>
      </c>
      <c r="O143">
        <f>IF(AND(L143&lt;&gt;"",L143&lt;TODAY(),G143&lt;&gt;"Won",G143&lt;&gt;"Lost"),"YES","")</f>
        <v/>
      </c>
    </row>
    <row r="144">
      <c r="A144" s="2" t="n"/>
      <c r="I144" s="3" t="n"/>
      <c r="J144" s="2" t="n"/>
      <c r="L144" s="2" t="n"/>
      <c r="N144">
        <f>IF(J144="","",TODAY()-J144)</f>
        <v/>
      </c>
      <c r="O144">
        <f>IF(AND(L144&lt;&gt;"",L144&lt;TODAY(),G144&lt;&gt;"Won",G144&lt;&gt;"Lost"),"YES","")</f>
        <v/>
      </c>
    </row>
    <row r="145">
      <c r="A145" s="2" t="n"/>
      <c r="I145" s="3" t="n"/>
      <c r="J145" s="2" t="n"/>
      <c r="L145" s="2" t="n"/>
      <c r="N145">
        <f>IF(J145="","",TODAY()-J145)</f>
        <v/>
      </c>
      <c r="O145">
        <f>IF(AND(L145&lt;&gt;"",L145&lt;TODAY(),G145&lt;&gt;"Won",G145&lt;&gt;"Lost"),"YES","")</f>
        <v/>
      </c>
    </row>
    <row r="146">
      <c r="A146" s="2" t="n"/>
      <c r="I146" s="3" t="n"/>
      <c r="J146" s="2" t="n"/>
      <c r="L146" s="2" t="n"/>
      <c r="N146">
        <f>IF(J146="","",TODAY()-J146)</f>
        <v/>
      </c>
      <c r="O146">
        <f>IF(AND(L146&lt;&gt;"",L146&lt;TODAY(),G146&lt;&gt;"Won",G146&lt;&gt;"Lost"),"YES","")</f>
        <v/>
      </c>
    </row>
    <row r="147">
      <c r="A147" s="2" t="n"/>
      <c r="I147" s="3" t="n"/>
      <c r="J147" s="2" t="n"/>
      <c r="L147" s="2" t="n"/>
      <c r="N147">
        <f>IF(J147="","",TODAY()-J147)</f>
        <v/>
      </c>
      <c r="O147">
        <f>IF(AND(L147&lt;&gt;"",L147&lt;TODAY(),G147&lt;&gt;"Won",G147&lt;&gt;"Lost"),"YES","")</f>
        <v/>
      </c>
    </row>
    <row r="148">
      <c r="A148" s="2" t="n"/>
      <c r="I148" s="3" t="n"/>
      <c r="J148" s="2" t="n"/>
      <c r="L148" s="2" t="n"/>
      <c r="N148">
        <f>IF(J148="","",TODAY()-J148)</f>
        <v/>
      </c>
      <c r="O148">
        <f>IF(AND(L148&lt;&gt;"",L148&lt;TODAY(),G148&lt;&gt;"Won",G148&lt;&gt;"Lost"),"YES","")</f>
        <v/>
      </c>
    </row>
    <row r="149">
      <c r="A149" s="2" t="n"/>
      <c r="I149" s="3" t="n"/>
      <c r="J149" s="2" t="n"/>
      <c r="L149" s="2" t="n"/>
      <c r="N149">
        <f>IF(J149="","",TODAY()-J149)</f>
        <v/>
      </c>
      <c r="O149">
        <f>IF(AND(L149&lt;&gt;"",L149&lt;TODAY(),G149&lt;&gt;"Won",G149&lt;&gt;"Lost"),"YES","")</f>
        <v/>
      </c>
    </row>
    <row r="150">
      <c r="A150" s="2" t="n"/>
      <c r="I150" s="3" t="n"/>
      <c r="J150" s="2" t="n"/>
      <c r="L150" s="2" t="n"/>
      <c r="N150">
        <f>IF(J150="","",TODAY()-J150)</f>
        <v/>
      </c>
      <c r="O150">
        <f>IF(AND(L150&lt;&gt;"",L150&lt;TODAY(),G150&lt;&gt;"Won",G150&lt;&gt;"Lost"),"YES","")</f>
        <v/>
      </c>
    </row>
    <row r="151">
      <c r="A151" s="2" t="n"/>
      <c r="I151" s="3" t="n"/>
      <c r="J151" s="2" t="n"/>
      <c r="L151" s="2" t="n"/>
      <c r="N151">
        <f>IF(J151="","",TODAY()-J151)</f>
        <v/>
      </c>
      <c r="O151">
        <f>IF(AND(L151&lt;&gt;"",L151&lt;TODAY(),G151&lt;&gt;"Won",G151&lt;&gt;"Lost"),"YES","")</f>
        <v/>
      </c>
    </row>
    <row r="152">
      <c r="A152" s="2" t="n"/>
      <c r="I152" s="3" t="n"/>
      <c r="J152" s="2" t="n"/>
      <c r="L152" s="2" t="n"/>
      <c r="N152">
        <f>IF(J152="","",TODAY()-J152)</f>
        <v/>
      </c>
      <c r="O152">
        <f>IF(AND(L152&lt;&gt;"",L152&lt;TODAY(),G152&lt;&gt;"Won",G152&lt;&gt;"Lost"),"YES","")</f>
        <v/>
      </c>
    </row>
    <row r="153">
      <c r="A153" s="2" t="n"/>
      <c r="I153" s="3" t="n"/>
      <c r="J153" s="2" t="n"/>
      <c r="L153" s="2" t="n"/>
      <c r="N153">
        <f>IF(J153="","",TODAY()-J153)</f>
        <v/>
      </c>
      <c r="O153">
        <f>IF(AND(L153&lt;&gt;"",L153&lt;TODAY(),G153&lt;&gt;"Won",G153&lt;&gt;"Lost"),"YES","")</f>
        <v/>
      </c>
    </row>
    <row r="154">
      <c r="A154" s="2" t="n"/>
      <c r="I154" s="3" t="n"/>
      <c r="J154" s="2" t="n"/>
      <c r="L154" s="2" t="n"/>
      <c r="N154">
        <f>IF(J154="","",TODAY()-J154)</f>
        <v/>
      </c>
      <c r="O154">
        <f>IF(AND(L154&lt;&gt;"",L154&lt;TODAY(),G154&lt;&gt;"Won",G154&lt;&gt;"Lost"),"YES","")</f>
        <v/>
      </c>
    </row>
    <row r="155">
      <c r="A155" s="2" t="n"/>
      <c r="I155" s="3" t="n"/>
      <c r="J155" s="2" t="n"/>
      <c r="L155" s="2" t="n"/>
      <c r="N155">
        <f>IF(J155="","",TODAY()-J155)</f>
        <v/>
      </c>
      <c r="O155">
        <f>IF(AND(L155&lt;&gt;"",L155&lt;TODAY(),G155&lt;&gt;"Won",G155&lt;&gt;"Lost"),"YES","")</f>
        <v/>
      </c>
    </row>
    <row r="156">
      <c r="A156" s="2" t="n"/>
      <c r="I156" s="3" t="n"/>
      <c r="J156" s="2" t="n"/>
      <c r="L156" s="2" t="n"/>
      <c r="N156">
        <f>IF(J156="","",TODAY()-J156)</f>
        <v/>
      </c>
      <c r="O156">
        <f>IF(AND(L156&lt;&gt;"",L156&lt;TODAY(),G156&lt;&gt;"Won",G156&lt;&gt;"Lost"),"YES","")</f>
        <v/>
      </c>
    </row>
    <row r="157">
      <c r="A157" s="2" t="n"/>
      <c r="I157" s="3" t="n"/>
      <c r="J157" s="2" t="n"/>
      <c r="L157" s="2" t="n"/>
      <c r="N157">
        <f>IF(J157="","",TODAY()-J157)</f>
        <v/>
      </c>
      <c r="O157">
        <f>IF(AND(L157&lt;&gt;"",L157&lt;TODAY(),G157&lt;&gt;"Won",G157&lt;&gt;"Lost"),"YES","")</f>
        <v/>
      </c>
    </row>
    <row r="158">
      <c r="A158" s="2" t="n"/>
      <c r="I158" s="3" t="n"/>
      <c r="J158" s="2" t="n"/>
      <c r="L158" s="2" t="n"/>
      <c r="N158">
        <f>IF(J158="","",TODAY()-J158)</f>
        <v/>
      </c>
      <c r="O158">
        <f>IF(AND(L158&lt;&gt;"",L158&lt;TODAY(),G158&lt;&gt;"Won",G158&lt;&gt;"Lost"),"YES","")</f>
        <v/>
      </c>
    </row>
    <row r="159">
      <c r="A159" s="2" t="n"/>
      <c r="I159" s="3" t="n"/>
      <c r="J159" s="2" t="n"/>
      <c r="L159" s="2" t="n"/>
      <c r="N159">
        <f>IF(J159="","",TODAY()-J159)</f>
        <v/>
      </c>
      <c r="O159">
        <f>IF(AND(L159&lt;&gt;"",L159&lt;TODAY(),G159&lt;&gt;"Won",G159&lt;&gt;"Lost"),"YES","")</f>
        <v/>
      </c>
    </row>
    <row r="160">
      <c r="A160" s="2" t="n"/>
      <c r="I160" s="3" t="n"/>
      <c r="J160" s="2" t="n"/>
      <c r="L160" s="2" t="n"/>
      <c r="N160">
        <f>IF(J160="","",TODAY()-J160)</f>
        <v/>
      </c>
      <c r="O160">
        <f>IF(AND(L160&lt;&gt;"",L160&lt;TODAY(),G160&lt;&gt;"Won",G160&lt;&gt;"Lost"),"YES","")</f>
        <v/>
      </c>
    </row>
    <row r="161">
      <c r="A161" s="2" t="n"/>
      <c r="I161" s="3" t="n"/>
      <c r="J161" s="2" t="n"/>
      <c r="L161" s="2" t="n"/>
      <c r="N161">
        <f>IF(J161="","",TODAY()-J161)</f>
        <v/>
      </c>
      <c r="O161">
        <f>IF(AND(L161&lt;&gt;"",L161&lt;TODAY(),G161&lt;&gt;"Won",G161&lt;&gt;"Lost"),"YES","")</f>
        <v/>
      </c>
    </row>
    <row r="162">
      <c r="A162" s="2" t="n"/>
      <c r="I162" s="3" t="n"/>
      <c r="J162" s="2" t="n"/>
      <c r="L162" s="2" t="n"/>
      <c r="N162">
        <f>IF(J162="","",TODAY()-J162)</f>
        <v/>
      </c>
      <c r="O162">
        <f>IF(AND(L162&lt;&gt;"",L162&lt;TODAY(),G162&lt;&gt;"Won",G162&lt;&gt;"Lost"),"YES","")</f>
        <v/>
      </c>
    </row>
    <row r="163">
      <c r="A163" s="2" t="n"/>
      <c r="I163" s="3" t="n"/>
      <c r="J163" s="2" t="n"/>
      <c r="L163" s="2" t="n"/>
      <c r="N163">
        <f>IF(J163="","",TODAY()-J163)</f>
        <v/>
      </c>
      <c r="O163">
        <f>IF(AND(L163&lt;&gt;"",L163&lt;TODAY(),G163&lt;&gt;"Won",G163&lt;&gt;"Lost"),"YES","")</f>
        <v/>
      </c>
    </row>
    <row r="164">
      <c r="A164" s="2" t="n"/>
      <c r="I164" s="3" t="n"/>
      <c r="J164" s="2" t="n"/>
      <c r="L164" s="2" t="n"/>
      <c r="N164">
        <f>IF(J164="","",TODAY()-J164)</f>
        <v/>
      </c>
      <c r="O164">
        <f>IF(AND(L164&lt;&gt;"",L164&lt;TODAY(),G164&lt;&gt;"Won",G164&lt;&gt;"Lost"),"YES","")</f>
        <v/>
      </c>
    </row>
    <row r="165">
      <c r="A165" s="2" t="n"/>
      <c r="I165" s="3" t="n"/>
      <c r="J165" s="2" t="n"/>
      <c r="L165" s="2" t="n"/>
      <c r="N165">
        <f>IF(J165="","",TODAY()-J165)</f>
        <v/>
      </c>
      <c r="O165">
        <f>IF(AND(L165&lt;&gt;"",L165&lt;TODAY(),G165&lt;&gt;"Won",G165&lt;&gt;"Lost"),"YES","")</f>
        <v/>
      </c>
    </row>
    <row r="166">
      <c r="A166" s="2" t="n"/>
      <c r="I166" s="3" t="n"/>
      <c r="J166" s="2" t="n"/>
      <c r="L166" s="2" t="n"/>
      <c r="N166">
        <f>IF(J166="","",TODAY()-J166)</f>
        <v/>
      </c>
      <c r="O166">
        <f>IF(AND(L166&lt;&gt;"",L166&lt;TODAY(),G166&lt;&gt;"Won",G166&lt;&gt;"Lost"),"YES","")</f>
        <v/>
      </c>
    </row>
    <row r="167">
      <c r="A167" s="2" t="n"/>
      <c r="I167" s="3" t="n"/>
      <c r="J167" s="2" t="n"/>
      <c r="L167" s="2" t="n"/>
      <c r="N167">
        <f>IF(J167="","",TODAY()-J167)</f>
        <v/>
      </c>
      <c r="O167">
        <f>IF(AND(L167&lt;&gt;"",L167&lt;TODAY(),G167&lt;&gt;"Won",G167&lt;&gt;"Lost"),"YES","")</f>
        <v/>
      </c>
    </row>
    <row r="168">
      <c r="A168" s="2" t="n"/>
      <c r="I168" s="3" t="n"/>
      <c r="J168" s="2" t="n"/>
      <c r="L168" s="2" t="n"/>
      <c r="N168">
        <f>IF(J168="","",TODAY()-J168)</f>
        <v/>
      </c>
      <c r="O168">
        <f>IF(AND(L168&lt;&gt;"",L168&lt;TODAY(),G168&lt;&gt;"Won",G168&lt;&gt;"Lost"),"YES","")</f>
        <v/>
      </c>
    </row>
    <row r="169">
      <c r="A169" s="2" t="n"/>
      <c r="I169" s="3" t="n"/>
      <c r="J169" s="2" t="n"/>
      <c r="L169" s="2" t="n"/>
      <c r="N169">
        <f>IF(J169="","",TODAY()-J169)</f>
        <v/>
      </c>
      <c r="O169">
        <f>IF(AND(L169&lt;&gt;"",L169&lt;TODAY(),G169&lt;&gt;"Won",G169&lt;&gt;"Lost"),"YES","")</f>
        <v/>
      </c>
    </row>
    <row r="170">
      <c r="A170" s="2" t="n"/>
      <c r="I170" s="3" t="n"/>
      <c r="J170" s="2" t="n"/>
      <c r="L170" s="2" t="n"/>
      <c r="N170">
        <f>IF(J170="","",TODAY()-J170)</f>
        <v/>
      </c>
      <c r="O170">
        <f>IF(AND(L170&lt;&gt;"",L170&lt;TODAY(),G170&lt;&gt;"Won",G170&lt;&gt;"Lost"),"YES","")</f>
        <v/>
      </c>
    </row>
    <row r="171">
      <c r="A171" s="2" t="n"/>
      <c r="I171" s="3" t="n"/>
      <c r="J171" s="2" t="n"/>
      <c r="L171" s="2" t="n"/>
      <c r="N171">
        <f>IF(J171="","",TODAY()-J171)</f>
        <v/>
      </c>
      <c r="O171">
        <f>IF(AND(L171&lt;&gt;"",L171&lt;TODAY(),G171&lt;&gt;"Won",G171&lt;&gt;"Lost"),"YES","")</f>
        <v/>
      </c>
    </row>
    <row r="172">
      <c r="A172" s="2" t="n"/>
      <c r="I172" s="3" t="n"/>
      <c r="J172" s="2" t="n"/>
      <c r="L172" s="2" t="n"/>
      <c r="N172">
        <f>IF(J172="","",TODAY()-J172)</f>
        <v/>
      </c>
      <c r="O172">
        <f>IF(AND(L172&lt;&gt;"",L172&lt;TODAY(),G172&lt;&gt;"Won",G172&lt;&gt;"Lost"),"YES","")</f>
        <v/>
      </c>
    </row>
    <row r="173">
      <c r="A173" s="2" t="n"/>
      <c r="I173" s="3" t="n"/>
      <c r="J173" s="2" t="n"/>
      <c r="L173" s="2" t="n"/>
      <c r="N173">
        <f>IF(J173="","",TODAY()-J173)</f>
        <v/>
      </c>
      <c r="O173">
        <f>IF(AND(L173&lt;&gt;"",L173&lt;TODAY(),G173&lt;&gt;"Won",G173&lt;&gt;"Lost"),"YES","")</f>
        <v/>
      </c>
    </row>
    <row r="174">
      <c r="A174" s="2" t="n"/>
      <c r="I174" s="3" t="n"/>
      <c r="J174" s="2" t="n"/>
      <c r="L174" s="2" t="n"/>
      <c r="N174">
        <f>IF(J174="","",TODAY()-J174)</f>
        <v/>
      </c>
      <c r="O174">
        <f>IF(AND(L174&lt;&gt;"",L174&lt;TODAY(),G174&lt;&gt;"Won",G174&lt;&gt;"Lost"),"YES","")</f>
        <v/>
      </c>
    </row>
    <row r="175">
      <c r="A175" s="2" t="n"/>
      <c r="I175" s="3" t="n"/>
      <c r="J175" s="2" t="n"/>
      <c r="L175" s="2" t="n"/>
      <c r="N175">
        <f>IF(J175="","",TODAY()-J175)</f>
        <v/>
      </c>
      <c r="O175">
        <f>IF(AND(L175&lt;&gt;"",L175&lt;TODAY(),G175&lt;&gt;"Won",G175&lt;&gt;"Lost"),"YES","")</f>
        <v/>
      </c>
    </row>
    <row r="176">
      <c r="A176" s="2" t="n"/>
      <c r="I176" s="3" t="n"/>
      <c r="J176" s="2" t="n"/>
      <c r="L176" s="2" t="n"/>
      <c r="N176">
        <f>IF(J176="","",TODAY()-J176)</f>
        <v/>
      </c>
      <c r="O176">
        <f>IF(AND(L176&lt;&gt;"",L176&lt;TODAY(),G176&lt;&gt;"Won",G176&lt;&gt;"Lost"),"YES","")</f>
        <v/>
      </c>
    </row>
    <row r="177">
      <c r="A177" s="2" t="n"/>
      <c r="I177" s="3" t="n"/>
      <c r="J177" s="2" t="n"/>
      <c r="L177" s="2" t="n"/>
      <c r="N177">
        <f>IF(J177="","",TODAY()-J177)</f>
        <v/>
      </c>
      <c r="O177">
        <f>IF(AND(L177&lt;&gt;"",L177&lt;TODAY(),G177&lt;&gt;"Won",G177&lt;&gt;"Lost"),"YES","")</f>
        <v/>
      </c>
    </row>
    <row r="178">
      <c r="A178" s="2" t="n"/>
      <c r="I178" s="3" t="n"/>
      <c r="J178" s="2" t="n"/>
      <c r="L178" s="2" t="n"/>
      <c r="N178">
        <f>IF(J178="","",TODAY()-J178)</f>
        <v/>
      </c>
      <c r="O178">
        <f>IF(AND(L178&lt;&gt;"",L178&lt;TODAY(),G178&lt;&gt;"Won",G178&lt;&gt;"Lost"),"YES","")</f>
        <v/>
      </c>
    </row>
    <row r="179">
      <c r="A179" s="2" t="n"/>
      <c r="I179" s="3" t="n"/>
      <c r="J179" s="2" t="n"/>
      <c r="L179" s="2" t="n"/>
      <c r="N179">
        <f>IF(J179="","",TODAY()-J179)</f>
        <v/>
      </c>
      <c r="O179">
        <f>IF(AND(L179&lt;&gt;"",L179&lt;TODAY(),G179&lt;&gt;"Won",G179&lt;&gt;"Lost"),"YES","")</f>
        <v/>
      </c>
    </row>
    <row r="180">
      <c r="A180" s="2" t="n"/>
      <c r="I180" s="3" t="n"/>
      <c r="J180" s="2" t="n"/>
      <c r="L180" s="2" t="n"/>
      <c r="N180">
        <f>IF(J180="","",TODAY()-J180)</f>
        <v/>
      </c>
      <c r="O180">
        <f>IF(AND(L180&lt;&gt;"",L180&lt;TODAY(),G180&lt;&gt;"Won",G180&lt;&gt;"Lost"),"YES","")</f>
        <v/>
      </c>
    </row>
    <row r="181">
      <c r="A181" s="2" t="n"/>
      <c r="I181" s="3" t="n"/>
      <c r="J181" s="2" t="n"/>
      <c r="L181" s="2" t="n"/>
      <c r="N181">
        <f>IF(J181="","",TODAY()-J181)</f>
        <v/>
      </c>
      <c r="O181">
        <f>IF(AND(L181&lt;&gt;"",L181&lt;TODAY(),G181&lt;&gt;"Won",G181&lt;&gt;"Lost"),"YES","")</f>
        <v/>
      </c>
    </row>
    <row r="182">
      <c r="A182" s="2" t="n"/>
      <c r="I182" s="3" t="n"/>
      <c r="J182" s="2" t="n"/>
      <c r="L182" s="2" t="n"/>
      <c r="N182">
        <f>IF(J182="","",TODAY()-J182)</f>
        <v/>
      </c>
      <c r="O182">
        <f>IF(AND(L182&lt;&gt;"",L182&lt;TODAY(),G182&lt;&gt;"Won",G182&lt;&gt;"Lost"),"YES","")</f>
        <v/>
      </c>
    </row>
    <row r="183">
      <c r="A183" s="2" t="n"/>
      <c r="I183" s="3" t="n"/>
      <c r="J183" s="2" t="n"/>
      <c r="L183" s="2" t="n"/>
      <c r="N183">
        <f>IF(J183="","",TODAY()-J183)</f>
        <v/>
      </c>
      <c r="O183">
        <f>IF(AND(L183&lt;&gt;"",L183&lt;TODAY(),G183&lt;&gt;"Won",G183&lt;&gt;"Lost"),"YES","")</f>
        <v/>
      </c>
    </row>
    <row r="184">
      <c r="A184" s="2" t="n"/>
      <c r="I184" s="3" t="n"/>
      <c r="J184" s="2" t="n"/>
      <c r="L184" s="2" t="n"/>
      <c r="N184">
        <f>IF(J184="","",TODAY()-J184)</f>
        <v/>
      </c>
      <c r="O184">
        <f>IF(AND(L184&lt;&gt;"",L184&lt;TODAY(),G184&lt;&gt;"Won",G184&lt;&gt;"Lost"),"YES","")</f>
        <v/>
      </c>
    </row>
    <row r="185">
      <c r="A185" s="2" t="n"/>
      <c r="I185" s="3" t="n"/>
      <c r="J185" s="2" t="n"/>
      <c r="L185" s="2" t="n"/>
      <c r="N185">
        <f>IF(J185="","",TODAY()-J185)</f>
        <v/>
      </c>
      <c r="O185">
        <f>IF(AND(L185&lt;&gt;"",L185&lt;TODAY(),G185&lt;&gt;"Won",G185&lt;&gt;"Lost"),"YES","")</f>
        <v/>
      </c>
    </row>
    <row r="186">
      <c r="A186" s="2" t="n"/>
      <c r="I186" s="3" t="n"/>
      <c r="J186" s="2" t="n"/>
      <c r="L186" s="2" t="n"/>
      <c r="N186">
        <f>IF(J186="","",TODAY()-J186)</f>
        <v/>
      </c>
      <c r="O186">
        <f>IF(AND(L186&lt;&gt;"",L186&lt;TODAY(),G186&lt;&gt;"Won",G186&lt;&gt;"Lost"),"YES","")</f>
        <v/>
      </c>
    </row>
    <row r="187">
      <c r="A187" s="2" t="n"/>
      <c r="I187" s="3" t="n"/>
      <c r="J187" s="2" t="n"/>
      <c r="L187" s="2" t="n"/>
      <c r="N187">
        <f>IF(J187="","",TODAY()-J187)</f>
        <v/>
      </c>
      <c r="O187">
        <f>IF(AND(L187&lt;&gt;"",L187&lt;TODAY(),G187&lt;&gt;"Won",G187&lt;&gt;"Lost"),"YES","")</f>
        <v/>
      </c>
    </row>
    <row r="188">
      <c r="A188" s="2" t="n"/>
      <c r="I188" s="3" t="n"/>
      <c r="J188" s="2" t="n"/>
      <c r="L188" s="2" t="n"/>
      <c r="N188">
        <f>IF(J188="","",TODAY()-J188)</f>
        <v/>
      </c>
      <c r="O188">
        <f>IF(AND(L188&lt;&gt;"",L188&lt;TODAY(),G188&lt;&gt;"Won",G188&lt;&gt;"Lost"),"YES","")</f>
        <v/>
      </c>
    </row>
    <row r="189">
      <c r="A189" s="2" t="n"/>
      <c r="I189" s="3" t="n"/>
      <c r="J189" s="2" t="n"/>
      <c r="L189" s="2" t="n"/>
      <c r="N189">
        <f>IF(J189="","",TODAY()-J189)</f>
        <v/>
      </c>
      <c r="O189">
        <f>IF(AND(L189&lt;&gt;"",L189&lt;TODAY(),G189&lt;&gt;"Won",G189&lt;&gt;"Lost"),"YES","")</f>
        <v/>
      </c>
    </row>
    <row r="190">
      <c r="A190" s="2" t="n"/>
      <c r="I190" s="3" t="n"/>
      <c r="J190" s="2" t="n"/>
      <c r="L190" s="2" t="n"/>
      <c r="N190">
        <f>IF(J190="","",TODAY()-J190)</f>
        <v/>
      </c>
      <c r="O190">
        <f>IF(AND(L190&lt;&gt;"",L190&lt;TODAY(),G190&lt;&gt;"Won",G190&lt;&gt;"Lost"),"YES","")</f>
        <v/>
      </c>
    </row>
    <row r="191">
      <c r="A191" s="2" t="n"/>
      <c r="I191" s="3" t="n"/>
      <c r="J191" s="2" t="n"/>
      <c r="L191" s="2" t="n"/>
      <c r="N191">
        <f>IF(J191="","",TODAY()-J191)</f>
        <v/>
      </c>
      <c r="O191">
        <f>IF(AND(L191&lt;&gt;"",L191&lt;TODAY(),G191&lt;&gt;"Won",G191&lt;&gt;"Lost"),"YES","")</f>
        <v/>
      </c>
    </row>
    <row r="192">
      <c r="A192" s="2" t="n"/>
      <c r="I192" s="3" t="n"/>
      <c r="J192" s="2" t="n"/>
      <c r="L192" s="2" t="n"/>
      <c r="N192">
        <f>IF(J192="","",TODAY()-J192)</f>
        <v/>
      </c>
      <c r="O192">
        <f>IF(AND(L192&lt;&gt;"",L192&lt;TODAY(),G192&lt;&gt;"Won",G192&lt;&gt;"Lost"),"YES","")</f>
        <v/>
      </c>
    </row>
    <row r="193">
      <c r="A193" s="2" t="n"/>
      <c r="I193" s="3" t="n"/>
      <c r="J193" s="2" t="n"/>
      <c r="L193" s="2" t="n"/>
      <c r="N193">
        <f>IF(J193="","",TODAY()-J193)</f>
        <v/>
      </c>
      <c r="O193">
        <f>IF(AND(L193&lt;&gt;"",L193&lt;TODAY(),G193&lt;&gt;"Won",G193&lt;&gt;"Lost"),"YES","")</f>
        <v/>
      </c>
    </row>
    <row r="194">
      <c r="A194" s="2" t="n"/>
      <c r="I194" s="3" t="n"/>
      <c r="J194" s="2" t="n"/>
      <c r="L194" s="2" t="n"/>
      <c r="N194">
        <f>IF(J194="","",TODAY()-J194)</f>
        <v/>
      </c>
      <c r="O194">
        <f>IF(AND(L194&lt;&gt;"",L194&lt;TODAY(),G194&lt;&gt;"Won",G194&lt;&gt;"Lost"),"YES","")</f>
        <v/>
      </c>
    </row>
    <row r="195">
      <c r="A195" s="2" t="n"/>
      <c r="I195" s="3" t="n"/>
      <c r="J195" s="2" t="n"/>
      <c r="L195" s="2" t="n"/>
      <c r="N195">
        <f>IF(J195="","",TODAY()-J195)</f>
        <v/>
      </c>
      <c r="O195">
        <f>IF(AND(L195&lt;&gt;"",L195&lt;TODAY(),G195&lt;&gt;"Won",G195&lt;&gt;"Lost"),"YES","")</f>
        <v/>
      </c>
    </row>
    <row r="196">
      <c r="A196" s="2" t="n"/>
      <c r="I196" s="3" t="n"/>
      <c r="J196" s="2" t="n"/>
      <c r="L196" s="2" t="n"/>
      <c r="N196">
        <f>IF(J196="","",TODAY()-J196)</f>
        <v/>
      </c>
      <c r="O196">
        <f>IF(AND(L196&lt;&gt;"",L196&lt;TODAY(),G196&lt;&gt;"Won",G196&lt;&gt;"Lost"),"YES","")</f>
        <v/>
      </c>
    </row>
    <row r="197">
      <c r="A197" s="2" t="n"/>
      <c r="I197" s="3" t="n"/>
      <c r="J197" s="2" t="n"/>
      <c r="L197" s="2" t="n"/>
      <c r="N197">
        <f>IF(J197="","",TODAY()-J197)</f>
        <v/>
      </c>
      <c r="O197">
        <f>IF(AND(L197&lt;&gt;"",L197&lt;TODAY(),G197&lt;&gt;"Won",G197&lt;&gt;"Lost"),"YES","")</f>
        <v/>
      </c>
    </row>
    <row r="198">
      <c r="A198" s="2" t="n"/>
      <c r="I198" s="3" t="n"/>
      <c r="J198" s="2" t="n"/>
      <c r="L198" s="2" t="n"/>
      <c r="N198">
        <f>IF(J198="","",TODAY()-J198)</f>
        <v/>
      </c>
      <c r="O198">
        <f>IF(AND(L198&lt;&gt;"",L198&lt;TODAY(),G198&lt;&gt;"Won",G198&lt;&gt;"Lost"),"YES","")</f>
        <v/>
      </c>
    </row>
    <row r="199">
      <c r="A199" s="2" t="n"/>
      <c r="I199" s="3" t="n"/>
      <c r="J199" s="2" t="n"/>
      <c r="L199" s="2" t="n"/>
      <c r="N199">
        <f>IF(J199="","",TODAY()-J199)</f>
        <v/>
      </c>
      <c r="O199">
        <f>IF(AND(L199&lt;&gt;"",L199&lt;TODAY(),G199&lt;&gt;"Won",G199&lt;&gt;"Lost"),"YES","")</f>
        <v/>
      </c>
    </row>
    <row r="200">
      <c r="A200" s="2" t="n"/>
      <c r="I200" s="3" t="n"/>
      <c r="J200" s="2" t="n"/>
      <c r="L200" s="2" t="n"/>
      <c r="N200">
        <f>IF(J200="","",TODAY()-J200)</f>
        <v/>
      </c>
      <c r="O200">
        <f>IF(AND(L200&lt;&gt;"",L200&lt;TODAY(),G200&lt;&gt;"Won",G200&lt;&gt;"Lost"),"YES","")</f>
        <v/>
      </c>
    </row>
  </sheetData>
  <autoFilter ref="A1:O200"/>
  <conditionalFormatting sqref="A2:O200">
    <cfRule type="expression" priority="1" dxfId="0" stopIfTrue="0">
      <formula>$G2="Won"</formula>
    </cfRule>
    <cfRule type="expression" priority="2" dxfId="1" stopIfTrue="0">
      <formula>$G2="Lost"</formula>
    </cfRule>
    <cfRule type="expression" priority="3" dxfId="2" stopIfTrue="0">
      <formula>$O2="YES"</formula>
    </cfRule>
  </conditionalFormatting>
  <dataValidations count="2">
    <dataValidation sqref="F2:F200" showDropDown="0" showInputMessage="0" showErrorMessage="0" allowBlank="1" type="list">
      <formula1>=Settings!$A$2:$A$6</formula1>
    </dataValidation>
    <dataValidation sqref="G2:G200" showDropDown="0" showInputMessage="0" showErrorMessage="0" allowBlank="1" type="list">
      <formula1>=Settings!$B$2:$B$7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12" customWidth="1" min="3" max="3"/>
    <col width="16" customWidth="1" min="5" max="5"/>
    <col width="12" customWidth="1" min="6" max="6"/>
  </cols>
  <sheetData>
    <row r="1">
      <c r="A1" s="4" t="inlineStr">
        <is>
          <t>Stage</t>
        </is>
      </c>
      <c r="B1" s="4" t="inlineStr">
        <is>
          <t>Contacts</t>
        </is>
      </c>
      <c r="C1" s="4" t="inlineStr">
        <is>
          <t>Value</t>
        </is>
      </c>
      <c r="E1" s="5" t="inlineStr">
        <is>
          <t>Open pipeline</t>
        </is>
      </c>
      <c r="F1" s="3">
        <f>SUMIFS(Contacts!I:I,Contacts!G:G,"&lt;&gt;Won",Contacts!G:G,"&lt;&gt;Lost")</f>
        <v/>
      </c>
    </row>
    <row r="2">
      <c r="A2" t="inlineStr">
        <is>
          <t>New</t>
        </is>
      </c>
      <c r="B2">
        <f>COUNTIF(Contacts!$G:$G,A2)</f>
        <v/>
      </c>
      <c r="C2" s="3">
        <f>SUMIF(Contacts!$G:$G,A2,Contacts!$I:$I)</f>
        <v/>
      </c>
      <c r="E2" s="5" t="inlineStr">
        <is>
          <t>Win rate</t>
        </is>
      </c>
      <c r="F2" s="6">
        <f>IFERROR(COUNTIF(Contacts!G:G,"Won")/(COUNTIF(Contacts!G:G,"Won")+COUNTIF(Contacts!G:G,"Lost")),0)</f>
        <v/>
      </c>
    </row>
    <row r="3">
      <c r="A3" t="inlineStr">
        <is>
          <t>Contacted</t>
        </is>
      </c>
      <c r="B3">
        <f>COUNTIF(Contacts!$G:$G,A3)</f>
        <v/>
      </c>
      <c r="C3" s="3">
        <f>SUMIF(Contacts!$G:$G,A3,Contacts!$I:$I)</f>
        <v/>
      </c>
      <c r="E3" s="5" t="inlineStr">
        <is>
          <t>Overdue actions</t>
        </is>
      </c>
      <c r="F3">
        <f>COUNTIF(Contacts!O:O,"YES")</f>
        <v/>
      </c>
    </row>
    <row r="4">
      <c r="A4" t="inlineStr">
        <is>
          <t>Qualified</t>
        </is>
      </c>
      <c r="B4">
        <f>COUNTIF(Contacts!$G:$G,A4)</f>
        <v/>
      </c>
      <c r="C4" s="3">
        <f>SUMIF(Contacts!$G:$G,A4,Contacts!$I:$I)</f>
        <v/>
      </c>
    </row>
    <row r="5">
      <c r="A5" t="inlineStr">
        <is>
          <t>Proposal</t>
        </is>
      </c>
      <c r="B5">
        <f>COUNTIF(Contacts!$G:$G,A5)</f>
        <v/>
      </c>
      <c r="C5" s="3">
        <f>SUMIF(Contacts!$G:$G,A5,Contacts!$I:$I)</f>
        <v/>
      </c>
    </row>
    <row r="6">
      <c r="A6" t="inlineStr">
        <is>
          <t>Won</t>
        </is>
      </c>
      <c r="B6">
        <f>COUNTIF(Contacts!$G:$G,A6)</f>
        <v/>
      </c>
      <c r="C6" s="3">
        <f>SUMIF(Contacts!$G:$G,A6,Contacts!$I:$I)</f>
        <v/>
      </c>
    </row>
    <row r="7">
      <c r="A7" t="inlineStr">
        <is>
          <t>Lost</t>
        </is>
      </c>
      <c r="B7">
        <f>COUNTIF(Contacts!$G:$G,A7)</f>
        <v/>
      </c>
      <c r="C7" s="3">
        <f>SUMIF(Contacts!$G:$G,A7,Contacts!$I:$I)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</cols>
  <sheetData>
    <row r="1">
      <c r="A1" s="5" t="inlineStr">
        <is>
          <t>Sources</t>
        </is>
      </c>
      <c r="B1" s="5" t="inlineStr">
        <is>
          <t>Stages</t>
        </is>
      </c>
    </row>
    <row r="2">
      <c r="A2" t="inlineStr">
        <is>
          <t>Website Form</t>
        </is>
      </c>
      <c r="B2" t="inlineStr">
        <is>
          <t>New</t>
        </is>
      </c>
    </row>
    <row r="3">
      <c r="A3" t="inlineStr">
        <is>
          <t>Referral</t>
        </is>
      </c>
      <c r="B3" t="inlineStr">
        <is>
          <t>Contacted</t>
        </is>
      </c>
    </row>
    <row r="4">
      <c r="A4" t="inlineStr">
        <is>
          <t>Cold Outreach</t>
        </is>
      </c>
      <c r="B4" t="inlineStr">
        <is>
          <t>Qualified</t>
        </is>
      </c>
    </row>
    <row r="5">
      <c r="A5" t="inlineStr">
        <is>
          <t>Event</t>
        </is>
      </c>
      <c r="B5" t="inlineStr">
        <is>
          <t>Proposal</t>
        </is>
      </c>
    </row>
    <row r="6">
      <c r="A6" t="inlineStr">
        <is>
          <t>Other</t>
        </is>
      </c>
      <c r="B6" t="inlineStr">
        <is>
          <t>Won</t>
        </is>
      </c>
    </row>
    <row r="7">
      <c r="B7" t="inlineStr">
        <is>
          <t>Lost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2026-07-31T15:15:34Z</dcterms:created>
  <dcterms:modified xsi:type="dcterms:W3CDTF">2026-07-31T15:15:34Z</dcterms:modified>
</cp:coreProperties>
</file>